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codeName="ThisWorkbook"/>
  <mc:AlternateContent xmlns:mc="http://schemas.openxmlformats.org/markup-compatibility/2006">
    <mc:Choice Requires="x15">
      <x15ac:absPath xmlns:x15ac="http://schemas.microsoft.com/office/spreadsheetml/2010/11/ac" url="C:\Users\MZZ0RB\Desktop\"/>
    </mc:Choice>
  </mc:AlternateContent>
  <bookViews>
    <workbookView xWindow="0" yWindow="0" windowWidth="28800" windowHeight="12195" tabRatio="899" activeTab="4"/>
  </bookViews>
  <sheets>
    <sheet name="Overview" sheetId="1" r:id="rId1"/>
    <sheet name="Dealer Checklist" sheetId="2" r:id="rId2"/>
    <sheet name="Candidate Checklist" sheetId="3"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Next Steps" sheetId="12" r:id="rId12"/>
    <sheet name="Sample Power of Attorney" sheetId="13" r:id="rId13"/>
    <sheet name="Gift Letter Instructions" sheetId="14" r:id="rId14"/>
    <sheet name="Gift Letter Sample" sheetId="15" r:id="rId15"/>
    <sheet name="Sheet1" sheetId="16" state="hidden" r:id="rId16"/>
  </sheets>
  <definedNames>
    <definedName name="_xlnm.Print_Area" localSheetId="4">'Application Page 1'!$A$1:$M$51</definedName>
    <definedName name="_xlnm.Print_Area" localSheetId="5">'Application Page 2'!$A$1:$H$63</definedName>
    <definedName name="_xlnm.Print_Area" localSheetId="6">'Application Page 3'!$A$1:$I$34</definedName>
    <definedName name="_xlnm.Print_Area" localSheetId="9">'Application Page 4'!$A$1:$F$40</definedName>
    <definedName name="_xlnm.Print_Area" localSheetId="10">'Application Page 5'!$B$1:$F$27</definedName>
    <definedName name="_xlnm.Print_Area" localSheetId="2">'Candidate Checklist'!$A$1:$C$23</definedName>
    <definedName name="_xlnm.Print_Area" localSheetId="1">'Dealer Checklist'!$A$1:$C$33</definedName>
    <definedName name="_xlnm.Print_Area" localSheetId="13">'Gift Letter Instructions'!$A$1:$C$13</definedName>
    <definedName name="_xlnm.Print_Area" localSheetId="14">'Gift Letter Sample'!$A$1:$G$48</definedName>
    <definedName name="_xlnm.Print_Area" localSheetId="11">'Next Steps'!$A$1:$C$27</definedName>
    <definedName name="_xlnm.Print_Area" localSheetId="12">'Sample Power of Attorney'!$A$1:$K$25</definedName>
    <definedName name="Regional_Preference">'To be hidden'!$C$1:$C$5</definedName>
    <definedName name="Z_12595E7F_BD6A_410E_9E30_E672F8B6F218_.wvu.Cols" localSheetId="10" hidden="1">'Application Page 5'!$F:$F</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5'!$B$1:$F$25</definedName>
    <definedName name="Z_12595E7F_BD6A_410E_9E30_E672F8B6F218_.wvu.PrintArea" localSheetId="13" hidden="1">'Gift Letter Instructions'!$B$1:$J$11</definedName>
    <definedName name="Z_12595E7F_BD6A_410E_9E30_E672F8B6F218_.wvu.PrintArea" localSheetId="14" hidden="1">'Gift Letter Sample'!$B$3:$H$48</definedName>
    <definedName name="Z_12595E7F_BD6A_410E_9E30_E672F8B6F218_.wvu.PrintArea" localSheetId="0" hidden="1">Overview!$A$1:$B$40</definedName>
    <definedName name="Z_12595E7F_BD6A_410E_9E30_E672F8B6F218_.wvu.PrintArea" localSheetId="12" hidden="1">'Sample Power of Attorney'!$B$1:$J$24</definedName>
    <definedName name="Z_2B91A8AE_D317_42D9_97F8_960CDA1A479F_.wvu.Cols" localSheetId="10" hidden="1">'Application Page 5'!$F:$F</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5'!$B$1:$F$25</definedName>
    <definedName name="Z_2B91A8AE_D317_42D9_97F8_960CDA1A479F_.wvu.PrintArea" localSheetId="13" hidden="1">'Gift Letter Instructions'!$B$1:$J$11</definedName>
    <definedName name="Z_2B91A8AE_D317_42D9_97F8_960CDA1A479F_.wvu.PrintArea" localSheetId="14" hidden="1">'Gift Letter Sample'!$B$3:$H$48</definedName>
    <definedName name="Z_2B91A8AE_D317_42D9_97F8_960CDA1A479F_.wvu.PrintArea" localSheetId="0" hidden="1">Overview!$A$1:$B$40</definedName>
    <definedName name="Z_2B91A8AE_D317_42D9_97F8_960CDA1A479F_.wvu.PrintArea" localSheetId="12" hidden="1">'Sample Power of Attorney'!$B$1:$J$24</definedName>
    <definedName name="Z_8CCB5BBD_7F56_492D_B13B_48927D8D77A0_.wvu.Cols" localSheetId="10" hidden="1">'Application Page 5'!$F:$F</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5'!$B$1:$F$25</definedName>
    <definedName name="Z_8CCB5BBD_7F56_492D_B13B_48927D8D77A0_.wvu.PrintArea" localSheetId="13" hidden="1">'Gift Letter Instructions'!$B$1:$J$11</definedName>
    <definedName name="Z_8CCB5BBD_7F56_492D_B13B_48927D8D77A0_.wvu.PrintArea" localSheetId="14" hidden="1">'Gift Letter Sample'!$B$3:$H$48</definedName>
    <definedName name="Z_8CCB5BBD_7F56_492D_B13B_48927D8D77A0_.wvu.PrintArea" localSheetId="0" hidden="1">Overview!$A$1:$B$40</definedName>
    <definedName name="Z_8CCB5BBD_7F56_492D_B13B_48927D8D77A0_.wvu.PrintArea" localSheetId="12" hidden="1">'Sample Power of Attorney'!$B$1:$J$24</definedName>
  </definedNames>
  <calcPr calcId="171027"/>
  <customWorkbookViews>
    <customWorkbookView name="Richard A White - Personal View" guid="{12595E7F-BD6A-410E-9E30-E672F8B6F218}" mergeInterval="0" personalView="1" maximized="1" xWindow="-8" yWindow="-8" windowWidth="1616" windowHeight="876" tabRatio="899" activeSheetId="7"/>
    <customWorkbookView name="Deborah F Collins - Personal View" guid="{8CCB5BBD-7F56-492D-B13B-48927D8D77A0}" mergeInterval="0" personalView="1" maximized="1" windowWidth="1276" windowHeight="751" tabRatio="899" activeSheetId="15"/>
    <customWorkbookView name="Ronald D Sherman - Personal View" guid="{2B91A8AE-D317-42D9-97F8-960CDA1A479F}" mergeInterval="0" personalView="1" maximized="1" xWindow="-8" yWindow="-8" windowWidth="1936" windowHeight="1066" tabRatio="899" activeSheetId="7"/>
  </customWorkbookViews>
</workbook>
</file>

<file path=xl/calcChain.xml><?xml version="1.0" encoding="utf-8"?>
<calcChain xmlns="http://schemas.openxmlformats.org/spreadsheetml/2006/main">
  <c r="AB3" i="6" l="1"/>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F3" i="6" l="1"/>
  <c r="AE3" i="6"/>
  <c r="AI3" i="6"/>
  <c r="AH3" i="6"/>
  <c r="AG3" i="6"/>
  <c r="AA2" i="6"/>
  <c r="Z2" i="6"/>
  <c r="AK3" i="6" l="1"/>
  <c r="JV3" i="5"/>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EV3" i="5"/>
  <c r="EU3" i="5"/>
  <c r="ER3" i="5"/>
  <c r="Y3" i="6" s="1"/>
  <c r="DX1" i="5" l="1"/>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<sst xmlns="http://schemas.openxmlformats.org/spreadsheetml/2006/main" count="773" uniqueCount="594">
  <si>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</si>
  <si>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</si>
  <si>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</si>
  <si>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</si>
  <si>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</si>
  <si>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</si>
  <si>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</si>
  <si>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</si>
  <si>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</si>
  <si>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</si>
  <si>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</si>
  <si>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</si>
  <si>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</si>
  <si>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</si>
  <si>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</si>
  <si>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</si>
  <si>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</si>
  <si>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</si>
  <si>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</si>
  <si>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</si>
  <si>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</si>
  <si>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</si>
  <si>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</si>
  <si>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</si>
  <si>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</si>
  <si>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</si>
  <si>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</si>
  <si>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</si>
  <si>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</si>
  <si>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</si>
  <si>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</si>
  <si>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</si>
  <si>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</si>
  <si>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</si>
  <si>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</si>
  <si>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</si>
  <si>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</si>
  <si>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</si>
  <si>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</si>
  <si>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</si>
  <si>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</si>
  <si>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</si>
  <si>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</si>
  <si>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</si>
  <si>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</si>
  <si>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</si>
  <si>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</si>
  <si>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</si>
  <si>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</si>
  <si>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</si>
  <si>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</si>
  <si>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</si>
  <si>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</si>
  <si>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</si>
  <si>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</si>
  <si>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</si>
  <si>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</si>
  <si>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</si>
  <si>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</si>
  <si>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</si>
  <si>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</si>
  <si>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</si>
  <si>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</si>
  <si>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</si>
  <si>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</si>
  <si>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</si>
  <si>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GM dealer letter acknowledging applicant’s interest in program (for applicants who are current employees at GM dealership)</t>
  </si>
  <si>
    <t>GM supervisor letter acknowledging applicants in program (for applicants who are GM employees)</t>
  </si>
  <si>
    <t>Copy of Driver’s License (required)</t>
  </si>
  <si>
    <t>Please return your completed application to:</t>
  </si>
  <si>
    <t>GM Dealer Development</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</si>
  <si>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</si>
  <si>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</si>
  <si>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</si>
  <si>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</si>
  <si>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</si>
  <si>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</si>
  <si>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</si>
  <si>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</si>
  <si>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</si>
  <si>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</si>
  <si>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</si>
  <si>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</si>
  <si>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</si>
  <si>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</si>
  <si>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</si>
  <si>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In making this Application, I acknowledge and agree that for the General Motors Dealer Development :</t>
  </si>
  <si>
    <t>Signature of Applicant</t>
  </si>
  <si>
    <t xml:space="preserve">Print Applicant’s Name                                                                                            </t>
  </si>
  <si>
    <t>Application Checklist for Non-Dealer Candidates</t>
  </si>
  <si>
    <t>Electronic copies of documentation supporting liquid assets:</t>
  </si>
  <si>
    <t xml:space="preserve">Internet Manager / BDC Manager </t>
  </si>
  <si>
    <t>If the answer to any of the foregoing questions is "yes", please attach a detailed description of the circumstances, including disposition of the matter.</t>
  </si>
  <si>
    <t xml:space="preserve">Application to General Motors Dealer Development </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</si>
  <si>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</si>
  <si>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</si>
  <si>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</si>
  <si>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</si>
  <si>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</si>
  <si>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</si>
  <si>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</si>
  <si>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</si>
  <si>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</si>
  <si>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</si>
  <si>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</si>
  <si>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</si>
  <si>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</si>
  <si>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Driver’s License </t>
  </si>
  <si>
    <t>Application Checklist for Current Dealers</t>
  </si>
  <si>
    <t>Electronic copies of documentation supporting liquid assets</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</si>
  <si>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</si>
  <si>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</si>
  <si>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</si>
  <si>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</si>
  <si>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</si>
  <si>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</si>
  <si>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</si>
  <si>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</si>
  <si>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</si>
  <si>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</si>
  <si>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</si>
  <si>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</si>
  <si>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</si>
  <si>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</si>
  <si>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</si>
  <si>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</si>
  <si>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</si>
  <si>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</si>
  <si>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</si>
  <si>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</si>
  <si>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</si>
  <si>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</si>
  <si>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</si>
  <si>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</si>
  <si>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</si>
  <si>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</si>
  <si>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</si>
  <si>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</si>
  <si>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</si>
  <si>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</si>
  <si>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</si>
  <si>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</si>
  <si>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</si>
  <si>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</si>
  <si>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</si>
  <si>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</si>
  <si>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</si>
  <si>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</si>
  <si>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</si>
  <si>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</si>
  <si>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</si>
  <si>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</si>
  <si>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</si>
  <si>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</si>
  <si>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</si>
  <si>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</si>
  <si>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</si>
  <si>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</si>
  <si>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</si>
  <si>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</si>
  <si>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</si>
  <si>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</si>
  <si>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</si>
  <si>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</si>
  <si>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</si>
  <si>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</si>
  <si>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</si>
  <si>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</si>
  <si>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</si>
  <si>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</si>
  <si>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</si>
  <si>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</si>
  <si>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</si>
  <si>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</si>
  <si>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</si>
  <si>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</si>
  <si>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</si>
  <si>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</si>
  <si>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</si>
  <si>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</si>
  <si>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</si>
  <si>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</si>
  <si>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</si>
  <si>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</si>
  <si>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</si>
  <si>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</si>
  <si>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</si>
  <si>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</si>
  <si>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</si>
  <si>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</si>
  <si>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</si>
  <si>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</si>
  <si>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</si>
  <si>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</si>
  <si>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</si>
  <si>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</si>
  <si>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</si>
  <si>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</si>
  <si>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</si>
  <si>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</si>
  <si>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</si>
  <si>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</si>
  <si>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</si>
  <si>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</si>
  <si>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</si>
  <si>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</si>
  <si>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</si>
  <si>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</si>
  <si>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</si>
  <si>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</si>
  <si>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</si>
  <si>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</si>
  <si>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</si>
  <si>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</si>
  <si>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</si>
  <si>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</si>
  <si>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</si>
  <si>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</si>
  <si>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</si>
  <si>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</si>
  <si>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</si>
  <si>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</si>
  <si>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</si>
  <si>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</si>
  <si>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</si>
  <si>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</si>
  <si>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</si>
  <si>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</si>
  <si>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</si>
  <si>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</si>
  <si>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</si>
  <si>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</si>
  <si>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</si>
  <si>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</si>
  <si>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</si>
  <si>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</si>
  <si>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</si>
  <si>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</si>
  <si>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</si>
  <si>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</si>
  <si>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</si>
  <si>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</si>
  <si>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</si>
  <si>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</si>
  <si>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</si>
  <si>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</si>
  <si>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</si>
  <si>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</si>
  <si>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</si>
  <si>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</si>
  <si>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</si>
  <si>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</si>
  <si>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</si>
  <si>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</si>
  <si>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</si>
  <si>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</si>
  <si>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</si>
  <si>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</si>
  <si>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</si>
  <si>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</si>
  <si>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</si>
  <si>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</si>
  <si>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</si>
  <si>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</si>
  <si>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</si>
  <si>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</si>
  <si>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</si>
  <si>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</si>
  <si>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</si>
  <si>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</si>
  <si>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</si>
  <si>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</si>
  <si>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</si>
  <si>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</si>
  <si>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</si>
  <si>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</si>
  <si>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</si>
  <si>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</si>
  <si>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</si>
  <si>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</si>
  <si>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</si>
  <si>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</si>
  <si>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</si>
  <si>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</si>
  <si>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</si>
  <si>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</si>
  <si>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</si>
  <si>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</si>
  <si>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</si>
  <si>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</si>
  <si>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</si>
  <si>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</si>
  <si>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</si>
  <si>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</si>
  <si>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</si>
  <si>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</si>
  <si>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</si>
  <si>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</si>
  <si>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</si>
  <si>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</si>
  <si>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</si>
  <si>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</si>
  <si>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</si>
  <si>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</si>
  <si>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</si>
  <si>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</si>
  <si>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</si>
  <si>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</si>
  <si>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</si>
  <si>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</si>
  <si>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</si>
  <si>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</si>
  <si>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</si>
  <si>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</si>
  <si>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</si>
  <si>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</si>
  <si>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</si>
  <si>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</si>
  <si>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</si>
  <si>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</si>
  <si>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</si>
  <si>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</si>
  <si>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</si>
  <si>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 xml:space="preserve">-  Bank statements, Certificates of Deposit, Letter(s) of Credit, etc. </t>
  </si>
  <si>
    <t>-  Limited Power of Attorney for joint account if applicable (See "Sample Power of Attorney" tab)</t>
  </si>
  <si>
    <t>-  Gift Letter(s) if applicable (See "Gift Letter Sample" tab)</t>
  </si>
  <si>
    <t>-  Bank statements, Certificates of Deposit, Letter(s) of Credit, etc.</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</si>
  <si>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</si>
  <si>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</si>
  <si>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</si>
  <si>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</si>
  <si>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</si>
  <si>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</si>
  <si>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</si>
  <si>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</si>
  <si>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</si>
  <si>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</si>
  <si>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</si>
  <si>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</si>
  <si>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</si>
  <si>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</si>
  <si>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</si>
  <si>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</si>
  <si>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</si>
  <si>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</si>
  <si>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SAMPLE GIFT LETTER</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</si>
  <si>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</si>
  <si>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</si>
  <si>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</si>
  <si>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</si>
  <si>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</si>
  <si>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</si>
  <si>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</si>
  <si>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</si>
  <si>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</si>
  <si>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</si>
  <si>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</si>
  <si>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</si>
  <si>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</si>
  <si>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</si>
  <si>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</si>
  <si>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</si>
  <si>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</si>
  <si>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</si>
  <si>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</si>
  <si>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</si>
  <si>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</si>
  <si>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</si>
  <si>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</si>
  <si>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</si>
  <si>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</si>
  <si>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</si>
  <si>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</si>
  <si>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</si>
  <si>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</si>
  <si>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</si>
  <si>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</si>
  <si>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</si>
  <si>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</si>
  <si>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</si>
  <si>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</si>
  <si>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</si>
  <si>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</si>
  <si>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</si>
  <si>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</si>
  <si>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</si>
  <si>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</si>
  <si>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</si>
  <si>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</si>
  <si>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</si>
  <si>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</si>
  <si>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</si>
  <si>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</si>
  <si>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</si>
  <si>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</si>
  <si>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</si>
  <si>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</si>
  <si>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</si>
  <si>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</si>
  <si>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</si>
  <si>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</si>
  <si>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</si>
  <si>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</si>
  <si>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</si>
  <si>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</si>
  <si>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</si>
  <si>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</si>
  <si>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</si>
  <si>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</si>
  <si>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</si>
  <si>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</si>
  <si>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</si>
  <si>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</si>
  <si>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</si>
  <si>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</si>
  <si>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</si>
  <si>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</si>
  <si>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</si>
  <si>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</si>
  <si>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  Support for real estate equity such as a letter approving available line of credit from a reputable financial institution (if applicable)</t>
  </si>
  <si>
    <t xml:space="preserve">Retail Sales Performance - most current and prior 2 years </t>
  </si>
  <si>
    <t xml:space="preserve">Customer Satisfaction Reports - most current and prior 2 years </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</si>
  <si>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</si>
  <si>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</si>
  <si>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</si>
  <si>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Of course, if the Applicant is obligated in any way to another as a result of receiving such funds then a bona fide gift has not been made and the funds do not qualify for investment under the Program.</t>
  </si>
  <si>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</si>
  <si>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</si>
  <si>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</si>
  <si>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</si>
  <si>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</si>
  <si>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</si>
  <si>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</si>
  <si>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</si>
  <si>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</si>
  <si>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</si>
  <si>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</si>
  <si>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</si>
  <si>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</si>
  <si>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</si>
  <si>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</si>
  <si>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</si>
  <si>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</si>
  <si>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</si>
  <si>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</si>
  <si>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</si>
  <si>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</si>
  <si>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</si>
  <si>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</si>
  <si>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</si>
  <si>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</si>
  <si>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</si>
  <si>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</si>
  <si>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</si>
  <si>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</si>
  <si>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</si>
  <si>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</si>
  <si>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</si>
  <si>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</si>
  <si>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</si>
  <si>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</si>
  <si>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</si>
  <si>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</si>
  <si>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</si>
  <si>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NOTICE</t>
  </si>
  <si>
    <t>Required for non-GM Dealers</t>
  </si>
  <si>
    <t>Completion of the following worksheets contained in this workbook:
 - Application Page 1
 - Application Page 2
 - Application Page 3 - Map
 - Application Page 4 - Source of Funds Worksheet                                                                                                                                                                                                                                                                                                                                                                                                                                                           -  Application Page 5 - Signature Page
-  Power of Attorney (if applicable)
 - Gift Letter (if applicable)</t>
  </si>
  <si>
    <t>Example: August 2011 - September 2013</t>
  </si>
  <si>
    <t>Detroit</t>
  </si>
  <si>
    <t>Chevrolet, Nissan</t>
  </si>
  <si>
    <t>NA</t>
  </si>
  <si>
    <t xml:space="preserve">Cell Phone </t>
  </si>
  <si>
    <t>ZIP Code (Zip + 4)</t>
  </si>
  <si>
    <t>ZIP Code + 4</t>
  </si>
  <si>
    <t xml:space="preserve">Dealer Owner/Operator </t>
  </si>
  <si>
    <t>General Manager/Executive Manager</t>
  </si>
  <si>
    <t>Reminder</t>
  </si>
  <si>
    <t>Next Steps</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</si>
  <si>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</si>
  <si>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</si>
  <si>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</si>
  <si>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</si>
  <si>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</si>
  <si>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</si>
  <si>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</si>
  <si>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</si>
  <si>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</si>
  <si>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100 Renaissance Center</t>
  </si>
  <si>
    <t>MC 482-A16-C66</t>
  </si>
  <si>
    <t>Detroit, MI 48265</t>
  </si>
  <si>
    <t xml:space="preserve">In order for this application to be considered complete the applicant must provide all requested documents, including this completed workbook, on a USB Flash drive via US Mail.  It is recommended that the mail package be mailed Registered or Certified to the General Motors contact person mentioned below.  
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                              
                                                                                                                                                                                                 NOTE:  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</si>
  <si>
    <t xml:space="preserve"> - Financial Statements - current operation and prior two (2) years</t>
  </si>
  <si>
    <t>Documentation supporting gender or minority status; (birth certificate for you, your parents and/or grandparents, tribal card, passport or other proof of status) if you are applying for the GM Dealer Development Program</t>
  </si>
  <si>
    <t>Documentation supporting gender or minority status; (birth certificate for you, yours parents and/or grandparents, tribal card, passport or other proof of status) if you are applying for the GM Dealer Development Program</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</si>
  <si>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</si>
  <si>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</si>
  <si>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</si>
  <si>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</si>
  <si>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</si>
  <si>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 xml:space="preserve">Resume – including all business(es) owned and operated </t>
  </si>
  <si>
    <t>Total Personal Investment in a potential dealership opportunity</t>
  </si>
  <si>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</si>
  <si>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t>
  </si>
  <si>
    <t>                                                                                                                                                      </t>
  </si>
  <si>
    <t xml:space="preserve">1.  Please review Application Pages 1-5 to ensure the information you input is complete and accurate. </t>
  </si>
  <si>
    <t xml:space="preserve">2.  Save a copy of this application workbook for your records.  </t>
  </si>
  <si>
    <t xml:space="preserve">3.  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</si>
  <si>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Resume – including all business(es) owned and operated</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</si>
  <si>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</si>
  <si>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</si>
  <si>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</si>
  <si>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</si>
  <si>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</si>
  <si>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</si>
  <si>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</si>
  <si>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</si>
  <si>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</si>
  <si>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</si>
  <si>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</si>
  <si>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</si>
  <si>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</si>
  <si>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</si>
  <si>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</si>
  <si>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</si>
  <si>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</si>
  <si>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</si>
  <si>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</si>
  <si>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</si>
  <si>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</si>
  <si>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</si>
  <si>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</si>
  <si>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Any material misrepresentation, whether intentional or unintentional, in the information submitted by me or any other entity in connection with this Application will be grounds upon which GM may: (a) elect to reject my Application, (b) immediately terminate any Dealer Agreement executed by GM, (c) terminate my acceptance into the GM DD Program, or (d) take any other action which GM deems appropriate.</t>
  </si>
  <si>
    <t>The forms for this Application were supplied to me by General Motors Dealer Development (GM DD) as a convenience to me and their receipt by GM DD for review creates no obligation whatsoever on the part of GM or any of its representatives.</t>
  </si>
  <si>
    <t>I have completed the Application to General Motors Dealer Development. I understand that GM will be relying on the accuracy of its contents.</t>
  </si>
  <si>
    <t>Have you ever had any action taken against your dealer license?</t>
  </si>
  <si>
    <t>Has your dealer license ever been suspended or revoked?</t>
  </si>
  <si>
    <t>Have you ever had an application for a dealer license denied?</t>
  </si>
  <si>
    <t xml:space="preserve">General Motors assumes no responsibility for the method or means by which the application materials are mailed. Once received by General Motors, the application materials shall be stored in accordance with General Motors Information Security standards. </t>
  </si>
  <si>
    <t>Documentation supporting gender or minority status; (birth certificate for you, yours parents and/or grandparents, tribal card, passport or other proof of status)</t>
  </si>
  <si>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</si>
  <si>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</si>
  <si>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</si>
  <si>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</si>
  <si>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t>*Requires submission of a tribal card.</t>
  </si>
  <si>
    <t>Attach additional pages if necessary.</t>
  </si>
  <si>
    <t>Please provide a brief summary of why you believe your experience qualifies you to operate a General Motors dealership.</t>
  </si>
  <si>
    <t xml:space="preserve">Please review Application Pages 1-5 to ensure the information you input is complete and accurate. </t>
  </si>
  <si>
    <t xml:space="preserve">Save a copy of this application workbook for your records.  </t>
  </si>
  <si>
    <t xml:space="preserve">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</si>
  <si>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1)</t>
  </si>
  <si>
    <t>2)</t>
  </si>
  <si>
    <t>3)</t>
  </si>
  <si>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</si>
  <si>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</si>
  <si>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</si>
  <si>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</si>
  <si>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</si>
  <si>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</si>
  <si>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</si>
  <si>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</si>
  <si>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</si>
  <si>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</si>
  <si>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</si>
  <si>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t>Ms. Alicia Boggs</t>
  </si>
  <si>
    <t>alicia.d.boggs@gm.com</t>
  </si>
  <si>
    <t>1-313-665-2689</t>
  </si>
  <si>
    <t>313-665-2689</t>
  </si>
  <si>
    <t>Dear Ms. Alicia Boggs:</t>
  </si>
  <si>
    <t>Current Dealers should bypass the "Candidate Checklist" tab and proceed directly to the "Application Page 1" tab.</t>
  </si>
  <si>
    <r>
      <t xml:space="preserve">NOTE:  </t>
    </r>
    <r>
      <rPr>
        <sz val="10"/>
        <rFont val="Arial"/>
        <family val="2"/>
      </rPr>
      <t xml:space="preserve">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r>
  </si>
  <si>
    <r>
      <rPr>
        <b/>
        <i/>
        <u/>
        <sz val="10"/>
        <rFont val="Arial"/>
        <family val="2"/>
      </rPr>
      <t>IF THE CANDIDATE WISHES THE FLASHDRIVE RETURNED</t>
    </r>
    <r>
      <rPr>
        <sz val="10"/>
        <rFont val="Arial"/>
        <family val="2"/>
      </rPr>
      <t xml:space="preserve">, </t>
    </r>
    <r>
      <rPr>
        <i/>
        <sz val="10"/>
        <rFont val="Arial"/>
        <family val="2"/>
      </rPr>
      <t>PLEASE SEND A SELF-ADDRESSED ENVELOPE.  OTHERWISE, THE FLASHDRIVE WILL BE DESTROYED IN ACCORDANCE WITH COMMERCIALLY ACCEPTABLE INDUSTRY PROCESSES FOR DATA DESTRUCTION.</t>
    </r>
  </si>
  <si>
    <r>
      <rPr>
        <b/>
        <sz val="10"/>
        <color rgb="FFFF0000"/>
        <rFont val="Arial"/>
        <family val="2"/>
      </rPr>
      <t>Current Dealers</t>
    </r>
    <r>
      <rPr>
        <sz val="10"/>
        <color rgb="FFFF0000"/>
        <rFont val="Arial"/>
        <family val="2"/>
      </rPr>
      <t xml:space="preserve"> </t>
    </r>
    <r>
      <rPr>
        <sz val="10"/>
        <rFont val="Arial"/>
        <family val="2"/>
      </rPr>
      <t xml:space="preserve">(persons who are currently a dealer operator) should begin this Application Workbook at the </t>
    </r>
    <r>
      <rPr>
        <b/>
        <sz val="10"/>
        <color rgb="FFFF0000"/>
        <rFont val="Arial"/>
        <family val="2"/>
      </rPr>
      <t>Dealer Checklist</t>
    </r>
    <r>
      <rPr>
        <sz val="10"/>
        <rFont val="Arial"/>
        <family val="2"/>
      </rPr>
      <t xml:space="preserve"> tab.  </t>
    </r>
  </si>
  <si>
    <r>
      <rPr>
        <b/>
        <sz val="10"/>
        <color rgb="FFFF0000"/>
        <rFont val="Arial"/>
        <family val="2"/>
      </rPr>
      <t xml:space="preserve">Candidates </t>
    </r>
    <r>
      <rPr>
        <sz val="10"/>
        <rFont val="Arial"/>
        <family val="2"/>
      </rPr>
      <t>(persons not currently a dealer operator) should begin this Application Workbook at the</t>
    </r>
    <r>
      <rPr>
        <b/>
        <sz val="10"/>
        <rFont val="Arial"/>
        <family val="2"/>
      </rPr>
      <t xml:space="preserve"> </t>
    </r>
    <r>
      <rPr>
        <b/>
        <sz val="10"/>
        <color rgb="FFFF0000"/>
        <rFont val="Arial"/>
        <family val="2"/>
      </rPr>
      <t>Candidate Checklist</t>
    </r>
    <r>
      <rPr>
        <b/>
        <sz val="10"/>
        <rFont val="Arial"/>
        <family val="2"/>
      </rPr>
      <t xml:space="preserve"> </t>
    </r>
    <r>
      <rPr>
        <sz val="10"/>
        <rFont val="Arial"/>
        <family val="2"/>
      </rPr>
      <t>tab.</t>
    </r>
  </si>
  <si>
    <t>Non-Dealer Candidates please proceed directly to the "Application Page 1" tab.</t>
  </si>
  <si>
    <r>
      <t xml:space="preserve">I/we am/are making a gift to </t>
    </r>
    <r>
      <rPr>
        <b/>
        <sz val="10"/>
        <color theme="1"/>
        <rFont val="Arial"/>
        <family val="2"/>
      </rPr>
      <t>[Candidate Name]</t>
    </r>
    <r>
      <rPr>
        <sz val="10"/>
        <color theme="1"/>
        <rFont val="Arial"/>
        <family val="2"/>
      </rPr>
      <t xml:space="preserve"> in the amount of $________________________.  </t>
    </r>
    <r>
      <rPr>
        <b/>
        <sz val="10"/>
        <color theme="1"/>
        <rFont val="Arial"/>
        <family val="2"/>
      </rPr>
      <t>[Candidate Name]</t>
    </r>
    <r>
      <rPr>
        <sz val="10"/>
        <color theme="1"/>
        <rFont val="Arial"/>
        <family val="2"/>
      </rPr>
      <t xml:space="preserve"> has applied to Dealer Development and intends to use these funds as a portion of the investment to be made in a proposed dealership.</t>
    </r>
  </si>
  <si>
    <r>
      <t>The gift of $_____________________ which I/we intend to make to</t>
    </r>
    <r>
      <rPr>
        <sz val="10"/>
        <color rgb="FF0000FF"/>
        <rFont val="Arial"/>
        <family val="2"/>
      </rPr>
      <t xml:space="preserve"> </t>
    </r>
    <r>
      <rPr>
        <b/>
        <sz val="10"/>
        <color theme="1"/>
        <rFont val="Arial"/>
        <family val="2"/>
      </rPr>
      <t xml:space="preserve">[Candidate Name] </t>
    </r>
    <r>
      <rPr>
        <sz val="10"/>
        <color theme="1"/>
        <rFont val="Arial"/>
        <family val="2"/>
      </rPr>
      <t xml:space="preserve"> is a bona fide gift as defined in the instructions and requirements, and I/we recognize that Dealer Development will undertake to qualify applicant described in such letter in reliance upon my/our representations regarding the gift.</t>
    </r>
  </si>
  <si>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10"/>
        <color rgb="FFFF0000"/>
        <rFont val="Arial"/>
        <family val="2"/>
      </rPr>
      <t xml:space="preserve"> </t>
    </r>
    <r>
      <rPr>
        <sz val="10"/>
        <rFont val="Arial"/>
        <family val="2"/>
      </rPr>
      <t>General Motors</t>
    </r>
  </si>
  <si>
    <r>
      <t xml:space="preserve">1) Select </t>
    </r>
    <r>
      <rPr>
        <b/>
        <i/>
        <sz val="10"/>
        <color rgb="FFFF0000"/>
        <rFont val="Arial"/>
        <family val="2"/>
      </rPr>
      <t>Regional Preference</t>
    </r>
  </si>
  <si>
    <r>
      <t xml:space="preserve">Have you ever been bonded?  </t>
    </r>
    <r>
      <rPr>
        <b/>
        <i/>
        <sz val="10"/>
        <color theme="1"/>
        <rFont val="Arial"/>
        <family val="2"/>
      </rPr>
      <t>If your response is "Yes", complete details below.</t>
    </r>
  </si>
  <si>
    <r>
      <rPr>
        <b/>
        <u/>
        <sz val="10"/>
        <color theme="1"/>
        <rFont val="Arial"/>
        <family val="2"/>
      </rPr>
      <t>Present and Previous Business Experience</t>
    </r>
    <r>
      <rPr>
        <b/>
        <sz val="10"/>
        <color theme="1"/>
        <rFont val="Arial"/>
        <family val="2"/>
      </rPr>
      <t>:</t>
    </r>
    <r>
      <rPr>
        <sz val="10"/>
        <color theme="1"/>
        <rFont val="Arial"/>
        <family val="2"/>
      </rPr>
      <t xml:space="preserve">  Account for all periods during at least the past 10 years (newest to oldest)</t>
    </r>
  </si>
  <si>
    <r>
      <t>Current Dealers</t>
    </r>
    <r>
      <rPr>
        <sz val="10"/>
        <color theme="1"/>
        <rFont val="Arial"/>
        <family val="2"/>
      </rPr>
      <t xml:space="preserve"> should bypass the "Candidate Checklist" tab and proceed directly to the</t>
    </r>
    <r>
      <rPr>
        <b/>
        <sz val="10"/>
        <color theme="1"/>
        <rFont val="Arial"/>
        <family val="2"/>
      </rPr>
      <t xml:space="preserve"> "Application Page 1"</t>
    </r>
    <r>
      <rPr>
        <sz val="10"/>
        <color theme="1"/>
        <rFont val="Arial"/>
        <family val="2"/>
      </rPr>
      <t xml:space="preserve"> tab.</t>
    </r>
  </si>
  <si>
    <t>A USB FLASHDRIVE - REQUIRED FOR SUBMISSION OF THIS APPLICATION TO GENERAL MOTORS</t>
  </si>
  <si>
    <r>
      <t xml:space="preserve">In order for this application to be considered complete the applicant must provide all requested documents, including this completed workbook in </t>
    </r>
    <r>
      <rPr>
        <b/>
        <sz val="10"/>
        <color rgb="FFFF0000"/>
        <rFont val="Arial"/>
        <family val="2"/>
      </rPr>
      <t>Microsoft Excel format</t>
    </r>
    <r>
      <rPr>
        <sz val="10"/>
        <rFont val="Arial"/>
        <family val="2"/>
      </rPr>
      <t xml:space="preserve">, on a USB Flash drive via US Mail.  To ensure the application materials have been received, it is recommended that the application materials be mailed to the General Motors contact person mentioned below via Registered or Certified.   </t>
    </r>
    <r>
      <rPr>
        <b/>
        <sz val="10"/>
        <color rgb="FFFF0000"/>
        <rFont val="Arial"/>
        <family val="2"/>
      </rPr>
      <t>The format must be in Microsoft Excel to enable processing.</t>
    </r>
  </si>
  <si>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</si>
  <si>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r>
      <t xml:space="preserve">Please return your completed application in </t>
    </r>
    <r>
      <rPr>
        <b/>
        <sz val="10"/>
        <color rgb="FFFF0000"/>
        <rFont val="Arial"/>
        <family val="2"/>
      </rPr>
      <t>MS Excel format</t>
    </r>
    <r>
      <rPr>
        <b/>
        <sz val="10"/>
        <color theme="1"/>
        <rFont val="Arial"/>
        <family val="2"/>
      </rPr>
      <t xml:space="preserve"> to:</t>
    </r>
  </si>
  <si>
    <r>
      <t>If you are receiving a gift letter, the gift letter document must be completed and signed by you and each donor and returned with the verification of funds document.</t>
    </r>
    <r>
      <rPr>
        <sz val="10"/>
        <color theme="1"/>
        <rFont val="Arial"/>
        <family val="2"/>
      </rPr>
      <t xml:space="preserve">  Also, indicate your agreement by signing the original and all copies of this letter where indicated.  Retain a copy for your records and return the original to the undersigned. </t>
    </r>
    <r>
      <rPr>
        <b/>
        <sz val="10"/>
        <color rgb="FFFF0000"/>
        <rFont val="Arial"/>
        <family val="2"/>
      </rPr>
      <t xml:space="preserve"> Please note that the gift letter must be provided by a family member.  </t>
    </r>
  </si>
  <si>
    <t>Provide documentation for each asset and select "Provided" in the drop down menu below.</t>
  </si>
  <si>
    <t>4)</t>
  </si>
  <si>
    <t xml:space="preserve">I have read and agree to the </t>
  </si>
  <si>
    <t>GM Privacy Statement.</t>
  </si>
  <si>
    <r>
      <t>Sworn and Subscribed this 12</t>
    </r>
    <r>
      <rPr>
        <vertAlign val="superscript"/>
        <sz val="10"/>
        <color theme="1"/>
        <rFont val="Arial"/>
        <family val="2"/>
      </rPr>
      <t>th</t>
    </r>
    <r>
      <rPr>
        <sz val="10"/>
        <color theme="1"/>
        <rFont val="Arial"/>
        <family val="2"/>
      </rPr>
      <t xml:space="preserve"> day of December 2018.  Notary Public State of Michigan County of Wayne.</t>
    </r>
  </si>
  <si>
    <r>
      <rPr>
        <sz val="10"/>
        <color theme="1"/>
        <rFont val="Arial"/>
        <family val="2"/>
      </rPr>
      <t xml:space="preserve">1) Above each Region, </t>
    </r>
    <r>
      <rPr>
        <b/>
        <sz val="10"/>
        <rFont val="Arial"/>
        <family val="2"/>
      </rPr>
      <t xml:space="preserve">rate </t>
    </r>
    <r>
      <rPr>
        <b/>
        <sz val="10"/>
        <color rgb="FFFF0000"/>
        <rFont val="Arial"/>
        <family val="2"/>
      </rPr>
      <t xml:space="preserve">Regional Preference (1-5) </t>
    </r>
    <r>
      <rPr>
        <b/>
        <sz val="10"/>
        <color theme="1"/>
        <rFont val="Arial"/>
        <family val="2"/>
      </rPr>
      <t xml:space="preserve">from the dropdown menu.
</t>
    </r>
    <r>
      <rPr>
        <sz val="10"/>
        <color theme="1"/>
        <rFont val="Arial"/>
        <family val="2"/>
      </rPr>
      <t>2) Below each Region</t>
    </r>
    <r>
      <rPr>
        <b/>
        <sz val="10"/>
        <color theme="1"/>
        <rFont val="Arial"/>
        <family val="2"/>
      </rPr>
      <t>, select</t>
    </r>
    <r>
      <rPr>
        <b/>
        <sz val="10"/>
        <color rgb="FFFF0000"/>
        <rFont val="Arial"/>
        <family val="2"/>
      </rPr>
      <t xml:space="preserve"> </t>
    </r>
    <r>
      <rPr>
        <b/>
        <sz val="10"/>
        <rFont val="Arial"/>
        <family val="2"/>
      </rPr>
      <t xml:space="preserve">desired </t>
    </r>
    <r>
      <rPr>
        <b/>
        <sz val="10"/>
        <color rgb="FFFF0000"/>
        <rFont val="Arial"/>
        <family val="2"/>
      </rPr>
      <t xml:space="preserve">States </t>
    </r>
    <r>
      <rPr>
        <b/>
        <sz val="10"/>
        <color theme="1"/>
        <rFont val="Arial"/>
        <family val="2"/>
      </rPr>
      <t xml:space="preserve">from the dropdown menu. </t>
    </r>
    <r>
      <rPr>
        <sz val="10"/>
        <color theme="1"/>
        <rFont val="Arial"/>
        <family val="2"/>
      </rPr>
      <t>Include specific geographical details for State/Location selected in the last column.</t>
    </r>
  </si>
  <si>
    <r>
      <t xml:space="preserve">2) Select </t>
    </r>
    <r>
      <rPr>
        <i/>
        <sz val="10"/>
        <rFont val="Arial"/>
        <family val="2"/>
      </rPr>
      <t xml:space="preserve">desired </t>
    </r>
    <r>
      <rPr>
        <b/>
        <i/>
        <sz val="10"/>
        <color rgb="FFFF0000"/>
        <rFont val="Arial"/>
        <family val="2"/>
      </rPr>
      <t>States/Location</t>
    </r>
  </si>
  <si>
    <t>Specific geographical details for State/Location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</si>
</sst>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2"/>
      <color theme="1"/>
      <name val="Calibri"/>
      <family val="2"/>
      <scheme val="minor"/>
    </font>
    <font>
      <i/>
      <sz val="10"/>
      <color theme="1"/>
      <name val="Arial"/>
      <family val="2"/>
    </font>
    <font>
      <sz val="12"/>
      <color theme="1"/>
      <name val="Arial"/>
      <family val="2"/>
    </font>
    <font>
      <b/>
      <sz val="12"/>
      <name val="Calibri"/>
      <family val="2"/>
      <scheme val="minor"/>
    </font>
    <font>
      <sz val="12"/>
      <name val="Arial"/>
      <family val="2"/>
    </font>
    <font>
      <u/>
      <sz val="11"/>
      <color theme="10"/>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i/>
      <u/>
      <sz val="10"/>
      <name val="Arial"/>
      <family val="2"/>
    </font>
    <font>
      <i/>
      <sz val="10"/>
      <name val="Arial"/>
      <family val="2"/>
    </font>
    <font>
      <b/>
      <i/>
      <u/>
      <sz val="10"/>
      <name val="Arial"/>
      <family val="2"/>
    </font>
    <font>
      <b/>
      <u/>
      <sz val="10"/>
      <color theme="1"/>
      <name val="Arial"/>
      <family val="2"/>
    </font>
    <font>
      <b/>
      <sz val="10"/>
      <color rgb="FF999999"/>
      <name val="Arial"/>
      <family val="2"/>
    </font>
    <font>
      <sz val="10"/>
      <color rgb="FF0000FF"/>
      <name val="Arial"/>
      <family val="2"/>
    </font>
    <font>
      <sz val="10"/>
      <color theme="1"/>
      <name val="Freestyle Script"/>
      <family val="4"/>
    </font>
    <font>
      <vertAlign val="superscript"/>
      <sz val="10"/>
      <color theme="1"/>
      <name val="Arial"/>
      <family val="2"/>
    </font>
    <font>
      <sz val="10"/>
      <color theme="1"/>
      <name val="Calibri"/>
      <family val="2"/>
      <scheme val="minor"/>
    </font>
    <font>
      <u/>
      <sz val="10"/>
      <name val="Arial"/>
      <family val="2"/>
    </font>
    <font>
      <b/>
      <i/>
      <sz val="10"/>
      <color rgb="FFFF0000"/>
      <name val="Arial"/>
      <family val="2"/>
    </font>
    <font>
      <b/>
      <i/>
      <sz val="10"/>
      <color theme="1"/>
      <name val="Arial"/>
      <family val="2"/>
    </font>
    <font>
      <b/>
      <sz val="14"/>
      <name val="Arial"/>
      <family val="2"/>
    </font>
    <font>
      <u/>
      <sz val="10"/>
      <color theme="10"/>
      <name val="Calibri"/>
      <family val="2"/>
      <scheme val="minor"/>
    </font>
    <font>
      <b/>
      <i/>
      <sz val="8"/>
      <color rgb="FFFF0000"/>
      <name val="Arial"/>
      <family val="2"/>
    </font>
    <font>
      <b/>
      <sz val="11"/>
      <color theme="1"/>
      <name val="Arial"/>
      <family val="2"/>
    </font>
  </fonts>
  <fills count="17">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indexed="64"/>
      </right>
      <top/>
      <bottom style="thin">
        <color auto="1"/>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44" fontId="6" fillId="0" borderId="0" applyFont="0" applyFill="0" applyBorder="0" applyAlignment="0" applyProtection="0"/>
  </cellStyleXfs>
  <cellXfs count="477">
    <xf numFmtId="0" fontId="0" fillId="0" borderId="0" xfId="0"/>
    <xf numFmtId="0" fontId="9" fillId="0" borderId="0" xfId="0" applyFont="1" applyAlignment="1">
      <alignment vertical="center"/>
    </xf>
    <xf numFmtId="0" fontId="9" fillId="3" borderId="27" xfId="0" applyFont="1" applyFill="1" applyBorder="1" applyAlignment="1">
      <alignment horizontal="right" vertical="center" wrapText="1"/>
    </xf>
    <xf numFmtId="0" fontId="9" fillId="3" borderId="27" xfId="0" applyFont="1" applyFill="1" applyBorder="1" applyAlignment="1">
      <alignment horizontal="center" vertical="center" wrapText="1"/>
    </xf>
    <xf numFmtId="0" fontId="8" fillId="0" borderId="26" xfId="0" applyFont="1" applyBorder="1" applyAlignment="1">
      <alignment vertical="top" wrapText="1"/>
    </xf>
    <xf numFmtId="0" fontId="8" fillId="0" borderId="27" xfId="0" applyFont="1" applyBorder="1" applyAlignment="1">
      <alignment vertical="top" wrapText="1"/>
    </xf>
    <xf numFmtId="0" fontId="7" fillId="0" borderId="1" xfId="0" applyFont="1" applyBorder="1"/>
    <xf numFmtId="0" fontId="7" fillId="0" borderId="1" xfId="0" applyFont="1" applyBorder="1" applyAlignment="1">
      <alignment vertical="top"/>
    </xf>
    <xf numFmtId="0" fontId="8" fillId="0" borderId="30" xfId="0" applyFont="1" applyBorder="1" applyAlignment="1">
      <alignmen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9" fillId="0" borderId="16" xfId="0" applyFont="1" applyBorder="1" applyAlignment="1">
      <alignment horizontal="right" vertical="top" wrapText="1"/>
    </xf>
    <xf numFmtId="0" fontId="9" fillId="2" borderId="47" xfId="0" applyFont="1" applyFill="1" applyBorder="1" applyAlignment="1" applyProtection="1">
      <alignment vertical="top" wrapText="1"/>
      <protection locked="0"/>
    </xf>
    <xf numFmtId="0" fontId="4" fillId="0" borderId="1" xfId="0" applyFont="1" applyBorder="1" applyAlignment="1">
      <alignment vertical="top" wrapText="1"/>
    </xf>
    <xf numFmtId="0" fontId="5" fillId="0" borderId="1" xfId="0" applyFont="1" applyBorder="1" applyAlignment="1">
      <alignment wrapText="1"/>
    </xf>
    <xf numFmtId="0" fontId="12" fillId="0" borderId="1" xfId="0" quotePrefix="1" applyFont="1" applyBorder="1" applyAlignment="1">
      <alignment vertical="top" wrapText="1"/>
    </xf>
    <xf numFmtId="0" fontId="5" fillId="0" borderId="1" xfId="0" applyFont="1" applyBorder="1" applyAlignment="1"/>
    <xf numFmtId="3" fontId="9" fillId="2" borderId="35" xfId="0" applyNumberFormat="1" applyFont="1" applyFill="1" applyBorder="1" applyAlignment="1" applyProtection="1">
      <alignment vertical="top" wrapText="1"/>
      <protection locked="0"/>
    </xf>
    <xf numFmtId="14" fontId="11" fillId="2" borderId="34" xfId="0" applyNumberFormat="1"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7" fillId="8" borderId="1" xfId="0" applyFont="1" applyFill="1" applyBorder="1"/>
    <xf numFmtId="0" fontId="7"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0" fillId="4" borderId="1" xfId="0" applyFill="1" applyBorder="1" applyAlignment="1">
      <alignment horizontal="center" vertical="top"/>
    </xf>
    <xf numFmtId="0" fontId="9" fillId="9" borderId="1" xfId="0" applyFont="1" applyFill="1" applyBorder="1" applyAlignment="1">
      <alignment horizontal="center" vertical="center" wrapText="1"/>
    </xf>
    <xf numFmtId="0" fontId="7"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2"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1" fillId="4" borderId="1" xfId="0" applyFont="1" applyFill="1" applyBorder="1" applyAlignment="1">
      <alignment horizontal="center" vertical="top"/>
    </xf>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4" fillId="10"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10" borderId="1" xfId="0" applyFont="1" applyFill="1" applyBorder="1" applyAlignment="1">
      <alignment horizontal="center" wrapText="1"/>
    </xf>
    <xf numFmtId="0" fontId="3"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0" fillId="11" borderId="1" xfId="0" applyFont="1" applyFill="1" applyBorder="1" applyAlignment="1">
      <alignment horizontal="center" vertical="top"/>
    </xf>
    <xf numFmtId="0" fontId="7" fillId="9" borderId="1" xfId="0" applyFont="1" applyFill="1" applyBorder="1" applyAlignment="1">
      <alignment horizontal="center" vertical="top" wrapText="1"/>
    </xf>
    <xf numFmtId="0" fontId="7" fillId="0" borderId="1" xfId="0" applyFont="1" applyBorder="1" applyAlignment="1">
      <alignment horizontal="center" wrapText="1"/>
    </xf>
    <xf numFmtId="170" fontId="11" fillId="2" borderId="34" xfId="4" applyNumberFormat="1" applyFont="1" applyFill="1" applyBorder="1" applyAlignment="1" applyProtection="1">
      <alignment horizontal="right" vertical="center" wrapText="1"/>
      <protection locked="0"/>
    </xf>
    <xf numFmtId="170" fontId="8" fillId="2" borderId="26" xfId="4" applyNumberFormat="1" applyFont="1" applyFill="1" applyBorder="1" applyAlignment="1" applyProtection="1">
      <alignment vertical="top" wrapText="1"/>
      <protection locked="0"/>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4" borderId="1" xfId="0" applyFont="1" applyFill="1" applyBorder="1" applyAlignment="1">
      <alignment horizontal="center" vertical="top"/>
    </xf>
    <xf numFmtId="0" fontId="7" fillId="4" borderId="5" xfId="0" applyFont="1" applyFill="1" applyBorder="1" applyAlignment="1">
      <alignment horizontal="center"/>
    </xf>
    <xf numFmtId="0" fontId="12"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applyBorder="1" applyAlignment="1">
      <alignment vertical="top"/>
    </xf>
    <xf numFmtId="0" fontId="0" fillId="6" borderId="56" xfId="0" applyFont="1" applyFill="1" applyBorder="1" applyAlignment="1" applyProtection="1">
      <alignment horizontal="center" wrapText="1"/>
      <protection locked="0"/>
    </xf>
    <xf numFmtId="0" fontId="0" fillId="4" borderId="56" xfId="0" applyFont="1" applyFill="1" applyBorder="1" applyAlignment="1" applyProtection="1">
      <alignment horizontal="center" wrapText="1"/>
      <protection locked="0"/>
    </xf>
    <xf numFmtId="0" fontId="0" fillId="8" borderId="56" xfId="0" applyFont="1" applyFill="1" applyBorder="1" applyAlignment="1" applyProtection="1">
      <alignment horizontal="center" wrapText="1"/>
      <protection locked="0"/>
    </xf>
    <xf numFmtId="0" fontId="2" fillId="7" borderId="56" xfId="0" applyFont="1" applyFill="1" applyBorder="1" applyAlignment="1" applyProtection="1">
      <alignment horizontal="center" vertical="top" wrapText="1"/>
      <protection locked="0"/>
    </xf>
    <xf numFmtId="0" fontId="2" fillId="4" borderId="56" xfId="0" applyFont="1" applyFill="1" applyBorder="1" applyAlignment="1" applyProtection="1">
      <alignment horizontal="center" vertical="top" wrapText="1"/>
      <protection locked="0"/>
    </xf>
    <xf numFmtId="0" fontId="0" fillId="4" borderId="56" xfId="0" applyFont="1" applyFill="1" applyBorder="1" applyAlignment="1" applyProtection="1">
      <alignment horizontal="center" vertical="top" wrapText="1"/>
      <protection locked="0"/>
    </xf>
    <xf numFmtId="165" fontId="0" fillId="9" borderId="56" xfId="4" applyNumberFormat="1" applyFont="1" applyFill="1" applyBorder="1" applyAlignment="1" applyProtection="1">
      <alignment horizontal="center" wrapText="1"/>
      <protection locked="0"/>
    </xf>
    <xf numFmtId="0" fontId="0" fillId="0" borderId="56" xfId="0" applyFont="1" applyFill="1" applyBorder="1" applyAlignment="1">
      <alignment horizontal="center" wrapText="1"/>
    </xf>
    <xf numFmtId="0" fontId="7" fillId="0" borderId="0" xfId="0" applyFont="1" applyBorder="1"/>
    <xf numFmtId="0" fontId="1" fillId="0" borderId="0" xfId="0" applyFont="1" applyBorder="1" applyAlignment="1">
      <alignment vertical="top" wrapText="1"/>
    </xf>
    <xf numFmtId="0" fontId="7" fillId="0" borderId="0" xfId="0" applyFont="1" applyFill="1" applyBorder="1"/>
    <xf numFmtId="0" fontId="7" fillId="0" borderId="0" xfId="0" applyFont="1" applyBorder="1" applyAlignment="1">
      <alignment horizontal="left" vertical="center"/>
    </xf>
    <xf numFmtId="0" fontId="16" fillId="0" borderId="40" xfId="0" applyFont="1" applyBorder="1" applyAlignment="1">
      <alignment vertical="top" wrapText="1"/>
    </xf>
    <xf numFmtId="0" fontId="14" fillId="0" borderId="0" xfId="0" applyFont="1" applyBorder="1" applyAlignment="1">
      <alignment vertical="center"/>
    </xf>
    <xf numFmtId="0" fontId="0" fillId="0" borderId="56" xfId="0" applyFont="1" applyFill="1" applyBorder="1" applyAlignment="1" applyProtection="1">
      <alignment horizontal="center" wrapText="1"/>
      <protection locked="0"/>
    </xf>
    <xf numFmtId="0" fontId="9" fillId="0" borderId="0" xfId="0" applyFont="1" applyAlignment="1">
      <alignment vertical="center" wrapText="1"/>
    </xf>
    <xf numFmtId="0" fontId="9" fillId="0" borderId="0" xfId="0" applyFont="1" applyAlignment="1">
      <alignment horizontal="left"/>
    </xf>
    <xf numFmtId="0" fontId="14" fillId="0" borderId="0" xfId="0" applyFont="1"/>
    <xf numFmtId="0" fontId="9" fillId="0" borderId="0" xfId="0" applyFont="1" applyFill="1" applyAlignment="1">
      <alignment horizontal="left"/>
    </xf>
    <xf numFmtId="0" fontId="11" fillId="0" borderId="0" xfId="0" applyFont="1" applyBorder="1" applyAlignment="1">
      <alignment horizontal="center" vertical="center"/>
    </xf>
    <xf numFmtId="0" fontId="8" fillId="0" borderId="0" xfId="0" applyFont="1"/>
    <xf numFmtId="0" fontId="9" fillId="0" borderId="0" xfId="0" applyFont="1"/>
    <xf numFmtId="0" fontId="9" fillId="0" borderId="0" xfId="0" applyFont="1" applyAlignment="1">
      <alignment wrapText="1"/>
    </xf>
    <xf numFmtId="0" fontId="18" fillId="0" borderId="0" xfId="0" applyFont="1" applyAlignment="1">
      <alignment horizontal="left" wrapText="1"/>
    </xf>
    <xf numFmtId="0" fontId="8"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9" fillId="0" borderId="0" xfId="0" applyFont="1" applyAlignment="1">
      <alignment horizontal="left" vertical="top" wrapText="1"/>
    </xf>
    <xf numFmtId="0" fontId="8" fillId="0" borderId="0" xfId="0" applyFont="1" applyAlignment="1">
      <alignment horizontal="left" vertical="center"/>
    </xf>
    <xf numFmtId="0" fontId="9" fillId="0" borderId="0" xfId="0" applyFont="1" applyBorder="1" applyAlignment="1">
      <alignment horizontal="right"/>
    </xf>
    <xf numFmtId="0" fontId="9" fillId="0" borderId="0" xfId="0" applyFont="1" applyBorder="1"/>
    <xf numFmtId="0" fontId="9" fillId="0" borderId="0" xfId="0" applyFont="1" applyAlignment="1">
      <alignment horizontal="right" vertical="top"/>
    </xf>
    <xf numFmtId="0" fontId="9" fillId="0" borderId="0" xfId="0" applyFont="1" applyAlignment="1">
      <alignment horizontal="right" wrapText="1"/>
    </xf>
    <xf numFmtId="0" fontId="9" fillId="0" borderId="0" xfId="0" applyFont="1" applyBorder="1" applyAlignment="1">
      <alignment vertical="top" wrapText="1"/>
    </xf>
    <xf numFmtId="0" fontId="9" fillId="0" borderId="0" xfId="0" applyFont="1" applyAlignment="1">
      <alignment horizontal="right"/>
    </xf>
    <xf numFmtId="0" fontId="9" fillId="0" borderId="0" xfId="0" quotePrefix="1" applyFont="1" applyBorder="1" applyAlignment="1">
      <alignment horizontal="left" vertical="top" wrapText="1"/>
    </xf>
    <xf numFmtId="0" fontId="16" fillId="0" borderId="0" xfId="0" applyFont="1" applyBorder="1" applyAlignment="1">
      <alignment vertical="top" wrapText="1"/>
    </xf>
    <xf numFmtId="0" fontId="9" fillId="0" borderId="0" xfId="0" applyFont="1" applyAlignment="1">
      <alignment vertical="top" wrapText="1"/>
    </xf>
    <xf numFmtId="0" fontId="26" fillId="0" borderId="0" xfId="0" applyFont="1" applyAlignment="1">
      <alignment horizontal="center" vertical="center"/>
    </xf>
    <xf numFmtId="0" fontId="26" fillId="0" borderId="0" xfId="0" applyFont="1" applyAlignment="1">
      <alignment vertical="center"/>
    </xf>
    <xf numFmtId="0" fontId="9"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9" fillId="0" borderId="26" xfId="0" applyFont="1" applyBorder="1" applyAlignment="1">
      <alignment horizontal="justify" vertical="center"/>
    </xf>
    <xf numFmtId="0" fontId="9" fillId="0" borderId="26" xfId="0" applyFont="1" applyBorder="1"/>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7" fillId="0" borderId="0" xfId="0" applyFont="1" applyAlignment="1">
      <alignment horizontal="center" vertical="center"/>
    </xf>
    <xf numFmtId="0" fontId="9" fillId="0" borderId="0" xfId="0" applyFont="1" applyAlignment="1">
      <alignment horizontal="center" wrapText="1"/>
    </xf>
    <xf numFmtId="0" fontId="29" fillId="0" borderId="0" xfId="0" applyFont="1" applyAlignment="1">
      <alignment vertical="center"/>
    </xf>
    <xf numFmtId="0" fontId="9" fillId="0" borderId="6" xfId="0" applyFont="1" applyBorder="1" applyAlignment="1">
      <alignment vertical="center"/>
    </xf>
    <xf numFmtId="0" fontId="9" fillId="0" borderId="6" xfId="0" applyFont="1" applyBorder="1"/>
    <xf numFmtId="0" fontId="9" fillId="0" borderId="0" xfId="0" applyFont="1" applyProtection="1">
      <protection locked="0"/>
    </xf>
    <xf numFmtId="0" fontId="9" fillId="0" borderId="0" xfId="0" applyFont="1" applyAlignment="1"/>
    <xf numFmtId="0" fontId="31" fillId="0" borderId="0" xfId="0" applyFont="1"/>
    <xf numFmtId="0" fontId="16" fillId="0" borderId="0" xfId="0" applyFont="1" applyAlignment="1">
      <alignment vertical="top" wrapText="1"/>
    </xf>
    <xf numFmtId="0" fontId="16" fillId="0" borderId="0" xfId="0" applyFont="1" applyAlignment="1">
      <alignment wrapText="1"/>
    </xf>
    <xf numFmtId="0" fontId="31" fillId="0" borderId="0" xfId="0" applyFont="1" applyAlignment="1">
      <alignment wrapText="1"/>
    </xf>
    <xf numFmtId="0" fontId="16" fillId="0" borderId="0" xfId="0" applyFont="1" applyBorder="1" applyAlignment="1">
      <alignment vertical="center"/>
    </xf>
    <xf numFmtId="0" fontId="32" fillId="0" borderId="26" xfId="0" applyFont="1" applyBorder="1" applyAlignment="1">
      <alignment vertical="center"/>
    </xf>
    <xf numFmtId="0" fontId="32" fillId="0" borderId="0" xfId="0" applyFont="1" applyBorder="1" applyAlignment="1">
      <alignment vertical="center" wrapText="1"/>
    </xf>
    <xf numFmtId="0" fontId="16" fillId="0" borderId="0" xfId="0" applyFont="1" applyBorder="1" applyAlignment="1">
      <alignment horizontal="center" wrapText="1"/>
    </xf>
    <xf numFmtId="43" fontId="16" fillId="0" borderId="0" xfId="2" applyFont="1" applyBorder="1" applyAlignment="1">
      <alignmen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16" fillId="0" borderId="0" xfId="0" applyFont="1" applyBorder="1" applyAlignment="1">
      <alignment horizontal="left"/>
    </xf>
    <xf numFmtId="0" fontId="9" fillId="0" borderId="40" xfId="0" applyFont="1" applyBorder="1" applyAlignment="1">
      <alignment vertical="top" wrapText="1"/>
    </xf>
    <xf numFmtId="0" fontId="9" fillId="0" borderId="17" xfId="0" applyFont="1" applyBorder="1"/>
    <xf numFmtId="0" fontId="9" fillId="0" borderId="30" xfId="0" applyFont="1" applyBorder="1"/>
    <xf numFmtId="0" fontId="9" fillId="0" borderId="27" xfId="0" applyFont="1" applyBorder="1"/>
    <xf numFmtId="0" fontId="9" fillId="0" borderId="0" xfId="0" applyFont="1" applyBorder="1" applyAlignment="1"/>
    <xf numFmtId="0" fontId="11" fillId="0" borderId="0" xfId="0" applyFont="1" applyAlignment="1">
      <alignment horizontal="left"/>
    </xf>
    <xf numFmtId="0" fontId="9" fillId="0" borderId="24" xfId="0" applyFont="1" applyBorder="1" applyAlignment="1">
      <alignment horizontal="center"/>
    </xf>
    <xf numFmtId="0" fontId="9" fillId="0" borderId="1" xfId="0" applyFont="1" applyBorder="1" applyAlignment="1">
      <alignment horizontal="center"/>
    </xf>
    <xf numFmtId="0" fontId="9" fillId="2" borderId="2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0" borderId="0" xfId="0" applyFont="1" applyFill="1" applyBorder="1"/>
    <xf numFmtId="0" fontId="9" fillId="0" borderId="0" xfId="0" applyFont="1" applyFill="1"/>
    <xf numFmtId="0" fontId="17" fillId="0" borderId="0" xfId="0" applyFont="1" applyBorder="1" applyAlignment="1">
      <alignment vertical="center"/>
    </xf>
    <xf numFmtId="0" fontId="9" fillId="2" borderId="8" xfId="0" applyFont="1" applyFill="1" applyBorder="1" applyAlignment="1" applyProtection="1">
      <alignment horizontal="center" vertical="center"/>
      <protection locked="0"/>
    </xf>
    <xf numFmtId="0" fontId="9" fillId="0" borderId="14" xfId="0" applyFont="1" applyBorder="1"/>
    <xf numFmtId="0" fontId="9" fillId="0" borderId="15" xfId="0" applyFont="1" applyBorder="1"/>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wrapText="1"/>
      <protection locked="0"/>
    </xf>
    <xf numFmtId="0" fontId="34" fillId="0" borderId="20"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left"/>
    </xf>
    <xf numFmtId="0" fontId="9" fillId="0" borderId="19" xfId="0" applyFont="1" applyBorder="1"/>
    <xf numFmtId="0" fontId="9" fillId="0" borderId="24" xfId="0" applyFont="1" applyFill="1" applyBorder="1" applyAlignment="1">
      <alignment horizontal="right" vertical="center"/>
    </xf>
    <xf numFmtId="0" fontId="9" fillId="0" borderId="1" xfId="0" applyFont="1" applyFill="1" applyBorder="1" applyAlignment="1">
      <alignment horizontal="right"/>
    </xf>
    <xf numFmtId="0" fontId="16" fillId="2" borderId="19" xfId="0" applyFont="1" applyFill="1" applyBorder="1" applyAlignment="1" applyProtection="1">
      <alignment horizontal="center" wrapText="1"/>
      <protection locked="0"/>
    </xf>
    <xf numFmtId="0" fontId="9" fillId="0" borderId="24" xfId="0" applyFont="1" applyFill="1" applyBorder="1" applyAlignment="1"/>
    <xf numFmtId="0" fontId="9" fillId="0" borderId="1" xfId="0" applyFont="1" applyFill="1" applyBorder="1" applyAlignment="1"/>
    <xf numFmtId="0" fontId="9" fillId="0" borderId="19" xfId="0" applyFont="1" applyFill="1" applyBorder="1" applyAlignment="1"/>
    <xf numFmtId="0" fontId="9" fillId="0" borderId="25" xfId="0" applyFont="1" applyFill="1" applyBorder="1" applyAlignment="1">
      <alignment horizontal="right" vertical="center"/>
    </xf>
    <xf numFmtId="0" fontId="9" fillId="2" borderId="22" xfId="0" applyFont="1" applyFill="1" applyBorder="1" applyAlignment="1" applyProtection="1">
      <alignment horizontal="center"/>
      <protection locked="0"/>
    </xf>
    <xf numFmtId="0" fontId="9" fillId="0" borderId="22" xfId="0" applyFont="1" applyFill="1" applyBorder="1" applyAlignment="1">
      <alignment horizontal="right"/>
    </xf>
    <xf numFmtId="0" fontId="16" fillId="2" borderId="23" xfId="0" applyFont="1" applyFill="1" applyBorder="1" applyAlignment="1" applyProtection="1">
      <alignment horizontal="center" wrapText="1"/>
      <protection locked="0"/>
    </xf>
    <xf numFmtId="0" fontId="9" fillId="0" borderId="16" xfId="0" applyFont="1" applyFill="1" applyBorder="1" applyAlignment="1"/>
    <xf numFmtId="0" fontId="9" fillId="0" borderId="0" xfId="0" applyFont="1" applyFill="1" applyBorder="1" applyAlignment="1"/>
    <xf numFmtId="0" fontId="9" fillId="2" borderId="48" xfId="0" applyFont="1" applyFill="1" applyBorder="1" applyAlignment="1" applyProtection="1">
      <alignment horizontal="center" vertical="center"/>
      <protection locked="0"/>
    </xf>
    <xf numFmtId="0" fontId="9" fillId="0" borderId="47" xfId="0" applyFont="1" applyBorder="1" applyAlignment="1">
      <alignment horizontal="left" vertical="top"/>
    </xf>
    <xf numFmtId="0" fontId="9" fillId="0" borderId="34" xfId="0" applyFont="1" applyBorder="1" applyAlignment="1">
      <alignment horizontal="center" wrapText="1"/>
    </xf>
    <xf numFmtId="0" fontId="9" fillId="0" borderId="34" xfId="0" applyFont="1" applyBorder="1"/>
    <xf numFmtId="0" fontId="9" fillId="2" borderId="34" xfId="0" applyFont="1" applyFill="1" applyBorder="1" applyAlignment="1" applyProtection="1">
      <alignment horizontal="center" vertical="center"/>
      <protection locked="0"/>
    </xf>
    <xf numFmtId="0" fontId="9" fillId="0" borderId="35" xfId="0" applyFont="1" applyBorder="1"/>
    <xf numFmtId="0" fontId="9" fillId="0" borderId="25" xfId="0" applyFont="1" applyBorder="1" applyAlignment="1">
      <alignment horizontal="left" vertical="top"/>
    </xf>
    <xf numFmtId="0" fontId="9" fillId="0" borderId="22" xfId="0" applyFont="1" applyBorder="1" applyAlignment="1">
      <alignment horizontal="right" vertical="center"/>
    </xf>
    <xf numFmtId="0" fontId="9" fillId="2" borderId="22" xfId="0" applyFont="1" applyFill="1" applyBorder="1" applyAlignment="1" applyProtection="1">
      <alignment horizontal="center" vertical="top"/>
      <protection locked="0"/>
    </xf>
    <xf numFmtId="0" fontId="9" fillId="0" borderId="13" xfId="0" applyFont="1" applyFill="1" applyBorder="1" applyAlignment="1"/>
    <xf numFmtId="0" fontId="9" fillId="0" borderId="14" xfId="0" applyFont="1" applyFill="1" applyBorder="1" applyAlignment="1"/>
    <xf numFmtId="0" fontId="9" fillId="0" borderId="14" xfId="0" applyFont="1" applyFill="1" applyBorder="1"/>
    <xf numFmtId="0" fontId="9" fillId="0" borderId="15" xfId="0" applyFont="1" applyFill="1" applyBorder="1"/>
    <xf numFmtId="0" fontId="9" fillId="0" borderId="57" xfId="0" applyFont="1" applyBorder="1"/>
    <xf numFmtId="0" fontId="9" fillId="0" borderId="16" xfId="0" applyFont="1" applyBorder="1" applyAlignment="1">
      <alignment horizontal="left" vertical="center"/>
    </xf>
    <xf numFmtId="0" fontId="9" fillId="0" borderId="0" xfId="0" applyFont="1" applyBorder="1" applyAlignment="1">
      <alignment horizontal="left" vertical="center" wrapText="1"/>
    </xf>
    <xf numFmtId="0" fontId="8" fillId="0" borderId="31" xfId="0" applyFont="1" applyBorder="1" applyAlignment="1"/>
    <xf numFmtId="0" fontId="8" fillId="0" borderId="32" xfId="0" applyFont="1" applyBorder="1" applyAlignment="1"/>
    <xf numFmtId="0" fontId="9" fillId="0" borderId="32" xfId="0" applyFont="1" applyBorder="1"/>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9" fillId="2" borderId="8" xfId="0" applyFont="1" applyFill="1" applyBorder="1" applyAlignment="1" applyProtection="1">
      <alignment horizontal="center"/>
      <protection locked="0"/>
    </xf>
    <xf numFmtId="0" fontId="9" fillId="0" borderId="33" xfId="0" applyFont="1" applyBorder="1"/>
    <xf numFmtId="0" fontId="9" fillId="0" borderId="0" xfId="0" applyFont="1" applyFill="1" applyBorder="1" applyAlignment="1">
      <alignment horizontal="left" vertical="top"/>
    </xf>
    <xf numFmtId="0" fontId="8" fillId="0" borderId="0" xfId="0" applyFont="1" applyBorder="1" applyAlignment="1"/>
    <xf numFmtId="0" fontId="8" fillId="0" borderId="0" xfId="0" applyFont="1" applyBorder="1" applyAlignment="1">
      <alignment horizontal="left"/>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6" xfId="0" applyFont="1" applyBorder="1"/>
    <xf numFmtId="0" fontId="17"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pplyAlignment="1">
      <alignment vertical="center" wrapText="1"/>
    </xf>
    <xf numFmtId="0" fontId="17" fillId="0" borderId="51" xfId="0" applyFont="1" applyBorder="1" applyAlignment="1">
      <alignment vertical="center" wrapText="1"/>
    </xf>
    <xf numFmtId="0" fontId="16" fillId="2" borderId="3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protection locked="0"/>
    </xf>
    <xf numFmtId="168" fontId="9" fillId="2" borderId="49" xfId="0" applyNumberFormat="1" applyFont="1" applyFill="1" applyBorder="1" applyAlignment="1" applyProtection="1">
      <alignment horizontal="center" vertical="center"/>
      <protection locked="0"/>
    </xf>
    <xf numFmtId="167" fontId="9" fillId="2" borderId="49" xfId="0" applyNumberFormat="1"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169" fontId="9" fillId="2" borderId="49"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lignment vertical="center" wrapText="1"/>
    </xf>
    <xf numFmtId="0" fontId="8" fillId="0" borderId="13" xfId="0" applyFont="1" applyBorder="1"/>
    <xf numFmtId="0" fontId="16" fillId="2" borderId="1" xfId="0" applyFont="1" applyFill="1" applyBorder="1" applyAlignment="1" applyProtection="1">
      <alignment horizontal="center" vertical="center" wrapText="1"/>
    </xf>
    <xf numFmtId="1"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1" fontId="16" fillId="2" borderId="22" xfId="0" applyNumberFormat="1" applyFont="1" applyFill="1" applyBorder="1" applyAlignment="1" applyProtection="1">
      <alignment horizontal="center" vertical="center" wrapText="1"/>
      <protection locked="0"/>
    </xf>
    <xf numFmtId="0" fontId="8" fillId="0" borderId="31" xfId="0" applyFont="1" applyBorder="1"/>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16" fillId="2" borderId="1" xfId="0" applyFont="1" applyFill="1" applyBorder="1" applyAlignment="1" applyProtection="1">
      <alignment horizontal="center" vertical="center"/>
      <protection locked="0"/>
    </xf>
    <xf numFmtId="1" fontId="16" fillId="2" borderId="1"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0" borderId="10" xfId="0" applyFont="1" applyBorder="1" applyAlignment="1">
      <alignment wrapText="1"/>
    </xf>
    <xf numFmtId="0" fontId="9" fillId="2" borderId="22" xfId="0" applyFont="1" applyFill="1" applyBorder="1" applyAlignment="1" applyProtection="1">
      <alignment horizontal="center" wrapText="1"/>
      <protection locked="0"/>
    </xf>
    <xf numFmtId="0" fontId="16" fillId="2" borderId="22" xfId="0" applyFont="1" applyFill="1" applyBorder="1" applyAlignment="1" applyProtection="1">
      <alignment horizontal="center" vertical="center"/>
      <protection locked="0"/>
    </xf>
    <xf numFmtId="1" fontId="16" fillId="2" borderId="22"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9" fillId="0" borderId="0" xfId="0" applyFont="1" applyBorder="1" applyAlignment="1">
      <alignment wrapText="1"/>
    </xf>
    <xf numFmtId="0" fontId="34" fillId="0" borderId="16" xfId="0" applyFont="1" applyBorder="1"/>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0" xfId="0" quotePrefix="1" applyFont="1" applyBorder="1" applyAlignment="1">
      <alignment horizontal="left" vertical="center" wrapText="1"/>
    </xf>
    <xf numFmtId="0" fontId="9" fillId="0" borderId="0" xfId="0" applyFont="1"/>
    <xf numFmtId="0" fontId="9" fillId="0" borderId="0" xfId="0" applyFont="1" applyAlignment="1">
      <alignment vertical="center"/>
    </xf>
    <xf numFmtId="170" fontId="11" fillId="2" borderId="54" xfId="4" applyNumberFormat="1" applyFont="1" applyFill="1" applyBorder="1" applyAlignment="1" applyProtection="1">
      <alignment horizontal="right" vertical="center" wrapText="1"/>
    </xf>
    <xf numFmtId="0" fontId="8" fillId="0" borderId="0" xfId="0" applyFont="1" applyAlignment="1">
      <alignment horizontal="right"/>
    </xf>
    <xf numFmtId="0" fontId="8" fillId="0" borderId="0" xfId="0" applyFont="1" applyAlignment="1">
      <alignment horizontal="right" vertical="top"/>
    </xf>
    <xf numFmtId="0" fontId="36" fillId="0" borderId="0" xfId="3" applyFont="1" applyAlignment="1">
      <alignment horizontal="left"/>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vertical="center"/>
    </xf>
    <xf numFmtId="0" fontId="16" fillId="0" borderId="0" xfId="0" applyFont="1" applyAlignment="1">
      <alignment vertical="center"/>
    </xf>
    <xf numFmtId="0" fontId="9" fillId="0" borderId="0" xfId="0" applyFont="1"/>
    <xf numFmtId="0" fontId="16" fillId="0" borderId="0" xfId="0" applyFont="1" applyAlignment="1">
      <alignment vertical="center"/>
    </xf>
    <xf numFmtId="0" fontId="9" fillId="0" borderId="0" xfId="0" applyFon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pplyProtection="1">
      <alignment vertical="top" wrapText="1"/>
    </xf>
    <xf numFmtId="0" fontId="16" fillId="0" borderId="0" xfId="0" applyFont="1" applyAlignment="1" applyProtection="1">
      <alignment wrapText="1"/>
    </xf>
    <xf numFmtId="0" fontId="16" fillId="0" borderId="0" xfId="0" applyFont="1" applyAlignment="1" applyProtection="1">
      <alignment vertical="top"/>
    </xf>
    <xf numFmtId="0" fontId="16" fillId="0" borderId="0" xfId="0" applyFont="1" applyAlignment="1" applyProtection="1">
      <alignment vertical="center"/>
    </xf>
    <xf numFmtId="0" fontId="9" fillId="0" borderId="0" xfId="0" applyFont="1"/>
    <xf numFmtId="0" fontId="11" fillId="0" borderId="0" xfId="0" applyFont="1" applyAlignment="1">
      <alignment vertical="top"/>
    </xf>
    <xf numFmtId="0" fontId="9" fillId="0" borderId="3" xfId="0" applyFont="1" applyBorder="1" applyAlignment="1">
      <alignment horizontal="center"/>
    </xf>
    <xf numFmtId="0" fontId="9" fillId="2" borderId="3" xfId="0" applyFont="1" applyFill="1" applyBorder="1" applyAlignment="1" applyProtection="1">
      <alignment horizontal="center"/>
      <protection locked="0"/>
    </xf>
    <xf numFmtId="0" fontId="9" fillId="13" borderId="7" xfId="0" applyFont="1" applyFill="1" applyBorder="1" applyAlignment="1" applyProtection="1">
      <alignment horizontal="center"/>
      <protection locked="0"/>
    </xf>
    <xf numFmtId="0" fontId="9" fillId="14" borderId="8"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12" borderId="8" xfId="0" applyFont="1" applyFill="1" applyBorder="1" applyAlignment="1" applyProtection="1">
      <alignment horizontal="center"/>
      <protection locked="0"/>
    </xf>
    <xf numFmtId="0" fontId="9" fillId="15" borderId="41" xfId="0" applyFont="1" applyFill="1" applyBorder="1" applyAlignment="1" applyProtection="1">
      <alignment horizontal="center"/>
      <protection locked="0"/>
    </xf>
    <xf numFmtId="0" fontId="9" fillId="2" borderId="25"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38" fillId="0" borderId="0" xfId="0" applyFont="1" applyAlignment="1">
      <alignment vertical="top"/>
    </xf>
    <xf numFmtId="0" fontId="17" fillId="0" borderId="0" xfId="0" applyFont="1" applyAlignment="1">
      <alignment horizontal="left" wrapText="1"/>
    </xf>
    <xf numFmtId="0" fontId="8" fillId="0" borderId="0" xfId="0" applyFont="1"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center" vertical="top" wrapText="1"/>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6" borderId="4" xfId="0" applyFont="1" applyFill="1" applyBorder="1" applyAlignment="1">
      <alignment horizontal="center"/>
    </xf>
    <xf numFmtId="0" fontId="7" fillId="4" borderId="3" xfId="0" applyFont="1" applyFill="1" applyBorder="1" applyAlignment="1">
      <alignment horizontal="center"/>
    </xf>
    <xf numFmtId="0" fontId="7" fillId="4" borderId="5" xfId="0" applyFont="1" applyFill="1" applyBorder="1" applyAlignment="1">
      <alignment horizontal="center"/>
    </xf>
    <xf numFmtId="0" fontId="7" fillId="4" borderId="4" xfId="0" applyFont="1" applyFill="1" applyBorder="1" applyAlignment="1">
      <alignment horizontal="center"/>
    </xf>
    <xf numFmtId="0" fontId="7" fillId="11" borderId="3" xfId="0" applyFont="1" applyFill="1" applyBorder="1" applyAlignment="1">
      <alignment horizontal="center"/>
    </xf>
    <xf numFmtId="0" fontId="7" fillId="11" borderId="5" xfId="0" applyFont="1" applyFill="1" applyBorder="1" applyAlignment="1">
      <alignment horizontal="center"/>
    </xf>
    <xf numFmtId="0" fontId="7" fillId="11" borderId="4" xfId="0" applyFont="1" applyFill="1" applyBorder="1" applyAlignment="1">
      <alignment horizontal="center"/>
    </xf>
    <xf numFmtId="0" fontId="7" fillId="4" borderId="3" xfId="0" applyFont="1" applyFill="1" applyBorder="1" applyAlignment="1">
      <alignment horizontal="center" vertical="top"/>
    </xf>
    <xf numFmtId="0" fontId="7" fillId="4" borderId="5" xfId="0" applyFont="1" applyFill="1" applyBorder="1" applyAlignment="1">
      <alignment horizontal="center" vertical="top"/>
    </xf>
    <xf numFmtId="0" fontId="7" fillId="4" borderId="4" xfId="0" applyFont="1" applyFill="1" applyBorder="1" applyAlignment="1">
      <alignment horizontal="center" vertical="top"/>
    </xf>
    <xf numFmtId="0" fontId="7" fillId="9" borderId="3" xfId="0" applyFont="1" applyFill="1" applyBorder="1" applyAlignment="1">
      <alignment horizontal="center"/>
    </xf>
    <xf numFmtId="0" fontId="7" fillId="9" borderId="5" xfId="0" applyFont="1" applyFill="1" applyBorder="1" applyAlignment="1">
      <alignment horizontal="center"/>
    </xf>
    <xf numFmtId="0" fontId="7" fillId="9" borderId="4" xfId="0" applyFont="1" applyFill="1" applyBorder="1" applyAlignment="1">
      <alignment horizontal="center"/>
    </xf>
    <xf numFmtId="0" fontId="7" fillId="10" borderId="1" xfId="0" applyFont="1" applyFill="1" applyBorder="1" applyAlignment="1">
      <alignment horizontal="center"/>
    </xf>
    <xf numFmtId="0" fontId="7" fillId="7" borderId="1" xfId="0" applyFont="1" applyFill="1" applyBorder="1" applyAlignment="1">
      <alignment horizontal="center"/>
    </xf>
    <xf numFmtId="0" fontId="5" fillId="5" borderId="1" xfId="0" applyFont="1" applyFill="1" applyBorder="1" applyAlignment="1">
      <alignment horizont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5" xfId="0" applyFont="1" applyBorder="1" applyAlignment="1">
      <alignment horizontal="left"/>
    </xf>
    <xf numFmtId="0" fontId="9" fillId="0" borderId="49" xfId="0" applyFont="1" applyBorder="1" applyAlignment="1">
      <alignment horizontal="left"/>
    </xf>
    <xf numFmtId="0" fontId="9" fillId="0" borderId="49" xfId="0" applyFont="1" applyBorder="1" applyAlignment="1">
      <alignment horizontal="left"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1" xfId="0" applyFont="1" applyBorder="1" applyAlignment="1">
      <alignment horizontal="center" vertical="center"/>
    </xf>
    <xf numFmtId="164" fontId="16" fillId="2" borderId="24"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9" fillId="0" borderId="21" xfId="0" applyFont="1" applyBorder="1" applyAlignment="1">
      <alignment horizontal="left" wrapText="1"/>
    </xf>
    <xf numFmtId="0" fontId="9" fillId="0" borderId="4" xfId="0" applyFont="1" applyBorder="1" applyAlignment="1">
      <alignment horizontal="left" wrapText="1"/>
    </xf>
    <xf numFmtId="0" fontId="9" fillId="0" borderId="24" xfId="0" applyFont="1" applyBorder="1" applyAlignment="1">
      <alignment horizontal="left" wrapText="1"/>
    </xf>
    <xf numFmtId="0" fontId="9" fillId="0" borderId="1" xfId="0" applyFont="1" applyBorder="1" applyAlignment="1">
      <alignment horizontal="left" wrapText="1"/>
    </xf>
    <xf numFmtId="0" fontId="16" fillId="2" borderId="22" xfId="0" applyFont="1" applyFill="1" applyBorder="1" applyAlignment="1" applyProtection="1">
      <alignment horizontal="center" vertical="center" wrapText="1"/>
      <protection locked="0"/>
    </xf>
    <xf numFmtId="164" fontId="16" fillId="2" borderId="24" xfId="0" applyNumberFormat="1" applyFont="1" applyFill="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0" fontId="9" fillId="0" borderId="32" xfId="0" applyFont="1" applyBorder="1" applyAlignment="1">
      <alignment horizontal="center"/>
    </xf>
    <xf numFmtId="0" fontId="9" fillId="0" borderId="33" xfId="0" applyFont="1" applyBorder="1" applyAlignment="1">
      <alignment horizontal="center"/>
    </xf>
    <xf numFmtId="0" fontId="16" fillId="2" borderId="23" xfId="0" applyFont="1" applyFill="1" applyBorder="1" applyAlignment="1" applyProtection="1">
      <alignment horizontal="center" vertical="center" wrapText="1"/>
      <protection locked="0"/>
    </xf>
    <xf numFmtId="9" fontId="16" fillId="2" borderId="22" xfId="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35" fillId="0" borderId="0" xfId="0" applyFont="1" applyBorder="1" applyAlignment="1">
      <alignment horizontal="center" vertical="center"/>
    </xf>
    <xf numFmtId="0" fontId="17" fillId="0" borderId="0"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2" borderId="5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0" borderId="0" xfId="0" applyFont="1" applyFill="1" applyAlignment="1">
      <alignment horizontal="center"/>
    </xf>
    <xf numFmtId="0" fontId="16" fillId="2" borderId="3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29"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30"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164" fontId="16" fillId="2" borderId="25" xfId="0" applyNumberFormat="1" applyFont="1" applyFill="1" applyBorder="1" applyAlignment="1" applyProtection="1">
      <alignment horizontal="center" vertical="center" wrapText="1"/>
      <protection locked="0"/>
    </xf>
    <xf numFmtId="164" fontId="16" fillId="2" borderId="22"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34" fillId="0" borderId="31" xfId="0" applyFont="1" applyBorder="1" applyAlignment="1">
      <alignment horizontal="left"/>
    </xf>
    <xf numFmtId="0" fontId="34" fillId="0" borderId="32" xfId="0" applyFont="1" applyBorder="1" applyAlignment="1">
      <alignment horizontal="left"/>
    </xf>
    <xf numFmtId="0" fontId="34" fillId="0" borderId="33" xfId="0" applyFont="1" applyBorder="1" applyAlignment="1">
      <alignment horizontal="left"/>
    </xf>
    <xf numFmtId="0" fontId="9" fillId="2" borderId="13" xfId="0" applyFont="1" applyFill="1" applyBorder="1" applyAlignment="1" applyProtection="1">
      <alignment horizontal="left" vertical="top"/>
      <protection locked="0"/>
    </xf>
    <xf numFmtId="0" fontId="9" fillId="2" borderId="14" xfId="0" applyFont="1" applyFill="1" applyBorder="1" applyAlignment="1" applyProtection="1">
      <alignment horizontal="left" vertical="top"/>
      <protection locked="0"/>
    </xf>
    <xf numFmtId="0" fontId="9" fillId="2" borderId="15" xfId="0" applyFont="1" applyFill="1" applyBorder="1" applyAlignment="1" applyProtection="1">
      <alignment horizontal="left" vertical="top"/>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24"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3" xfId="0" quotePrefix="1" applyFont="1" applyBorder="1" applyAlignment="1">
      <alignment horizontal="left" vertical="top" wrapText="1"/>
    </xf>
    <xf numFmtId="0" fontId="9" fillId="0" borderId="30" xfId="0" applyFont="1" applyBorder="1" applyAlignment="1">
      <alignment horizontal="left" vertical="center" wrapText="1"/>
    </xf>
    <xf numFmtId="0" fontId="9" fillId="0" borderId="26"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2" xfId="0" applyFont="1" applyFill="1" applyBorder="1" applyAlignment="1" applyProtection="1">
      <alignment horizontal="left" vertical="top"/>
      <protection locked="0"/>
    </xf>
    <xf numFmtId="0" fontId="9" fillId="2" borderId="37"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0" borderId="25"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12" xfId="0" quotePrefix="1"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4" xfId="0" applyFont="1" applyBorder="1" applyAlignment="1">
      <alignment horizontal="left" vertical="top" wrapText="1"/>
    </xf>
    <xf numFmtId="0" fontId="9" fillId="0" borderId="1" xfId="0" applyFont="1" applyBorder="1" applyAlignment="1">
      <alignment horizontal="left" vertical="top"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41" xfId="0" quotePrefix="1"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58" xfId="0" applyFont="1" applyBorder="1" applyAlignment="1">
      <alignment horizontal="left" vertical="center" wrapText="1"/>
    </xf>
    <xf numFmtId="0" fontId="9" fillId="0" borderId="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37" fillId="16" borderId="46" xfId="0" applyFont="1" applyFill="1" applyBorder="1" applyAlignment="1" applyProtection="1">
      <alignment horizontal="center" wrapText="1"/>
      <protection locked="0"/>
    </xf>
    <xf numFmtId="0" fontId="37" fillId="16" borderId="15" xfId="0" applyFont="1" applyFill="1" applyBorder="1" applyAlignment="1" applyProtection="1">
      <alignment horizontal="center" wrapText="1"/>
      <protection locked="0"/>
    </xf>
    <xf numFmtId="0" fontId="37" fillId="16" borderId="59" xfId="0" applyFont="1" applyFill="1" applyBorder="1" applyAlignment="1" applyProtection="1">
      <alignment horizontal="center" wrapText="1"/>
      <protection locked="0"/>
    </xf>
    <xf numFmtId="0" fontId="37" fillId="16" borderId="60" xfId="0" applyFont="1" applyFill="1" applyBorder="1" applyAlignment="1" applyProtection="1">
      <alignment horizontal="center" wrapText="1"/>
      <protection locked="0"/>
    </xf>
    <xf numFmtId="0" fontId="8" fillId="0" borderId="0" xfId="0" applyFont="1" applyBorder="1" applyAlignment="1">
      <alignment horizontal="left" wrapText="1"/>
    </xf>
    <xf numFmtId="0" fontId="8" fillId="0" borderId="0" xfId="0" applyFont="1" applyBorder="1" applyAlignment="1">
      <alignment horizontal="center" wrapText="1"/>
    </xf>
    <xf numFmtId="0" fontId="19" fillId="0" borderId="1"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7" fillId="0" borderId="0" xfId="0" applyFont="1" applyBorder="1" applyAlignment="1">
      <alignment horizontal="left" vertical="center"/>
    </xf>
    <xf numFmtId="0" fontId="15" fillId="0" borderId="0" xfId="3"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9" fillId="0" borderId="26" xfId="0" applyFont="1" applyBorder="1" applyAlignment="1">
      <alignment horizontal="left" vertical="top" wrapText="1"/>
    </xf>
    <xf numFmtId="0" fontId="8" fillId="0" borderId="0" xfId="0" applyFont="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16" fillId="0" borderId="0" xfId="0" applyFont="1" applyAlignment="1" applyProtection="1">
      <alignment horizontal="left" vertical="top" wrapText="1"/>
    </xf>
    <xf numFmtId="0" fontId="16" fillId="0" borderId="0" xfId="0" applyFont="1" applyAlignment="1" applyProtection="1">
      <alignment vertical="center"/>
    </xf>
    <xf numFmtId="0" fontId="15" fillId="0" borderId="0" xfId="3" applyAlignment="1">
      <alignment vertical="top" wrapText="1"/>
    </xf>
    <xf numFmtId="0" fontId="9" fillId="0" borderId="0" xfId="0" applyFont="1"/>
    <xf numFmtId="0" fontId="16" fillId="0" borderId="0" xfId="0" applyFont="1" applyAlignment="1">
      <alignment vertical="center"/>
    </xf>
    <xf numFmtId="0" fontId="8" fillId="0" borderId="0" xfId="0" applyFont="1" applyAlignment="1">
      <alignment horizontal="center" vertical="center"/>
    </xf>
    <xf numFmtId="0" fontId="16" fillId="0" borderId="0" xfId="0" applyFont="1" applyAlignment="1" applyProtection="1">
      <alignment horizontal="left" vertical="center" wrapText="1"/>
    </xf>
    <xf numFmtId="0" fontId="9"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vertical="center"/>
    </xf>
    <xf numFmtId="0" fontId="8" fillId="0" borderId="2" xfId="0" applyFont="1" applyFill="1" applyBorder="1" applyAlignment="1">
      <alignment horizontal="left" vertical="center"/>
    </xf>
    <xf numFmtId="0" fontId="8" fillId="0" borderId="26"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8" fillId="0" borderId="0" xfId="0" applyFont="1" applyFill="1" applyBorder="1" applyAlignment="1">
      <alignment horizontal="center" vertical="center"/>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2353583</xdr:colOff>
      <xdr:row>0</xdr:row>
      <xdr:rowOff>39370</xdr:rowOff>
    </xdr:from>
    <xdr:to>
      <xdr:col>1</xdr:col>
      <xdr:colOff>3092769</xdr:colOff>
      <xdr:row>4</xdr:row>
      <xdr:rowOff>69851</xdr:rowOff>
    </xdr:to>
    <xdr:pic>
      <xdr:nvPicPr>
        <xdr:cNvPr id="2" name="Picture 1" descr="2013 New York International Auto Show">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2742203" y="39370"/>
          <a:ext cx="739186" cy="701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22</xdr:row>
      <xdr:rowOff>30480</xdr:rowOff>
    </xdr:from>
    <xdr:to>
      <xdr:col>0</xdr:col>
      <xdr:colOff>401955</xdr:colOff>
      <xdr:row>23</xdr:row>
      <xdr:rowOff>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0505" y="71780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9</xdr:row>
      <xdr:rowOff>13335</xdr:rowOff>
    </xdr:from>
    <xdr:to>
      <xdr:col>0</xdr:col>
      <xdr:colOff>401955</xdr:colOff>
      <xdr:row>9</xdr:row>
      <xdr:rowOff>175261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0505" y="26879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213360</xdr:colOff>
      <xdr:row>10</xdr:row>
      <xdr:rowOff>24765</xdr:rowOff>
    </xdr:from>
    <xdr:to>
      <xdr:col>0</xdr:col>
      <xdr:colOff>384810</xdr:colOff>
      <xdr:row>10</xdr:row>
      <xdr:rowOff>186691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13360" y="38500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16</xdr:row>
      <xdr:rowOff>177165</xdr:rowOff>
    </xdr:from>
    <xdr:to>
      <xdr:col>0</xdr:col>
      <xdr:colOff>401955</xdr:colOff>
      <xdr:row>17</xdr:row>
      <xdr:rowOff>140971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30505" y="56026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20</xdr:row>
      <xdr:rowOff>30480</xdr:rowOff>
    </xdr:from>
    <xdr:to>
      <xdr:col>0</xdr:col>
      <xdr:colOff>401955</xdr:colOff>
      <xdr:row>21</xdr:row>
      <xdr:rowOff>1906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30505" y="6606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21</xdr:row>
      <xdr:rowOff>15240</xdr:rowOff>
    </xdr:from>
    <xdr:to>
      <xdr:col>0</xdr:col>
      <xdr:colOff>403860</xdr:colOff>
      <xdr:row>22</xdr:row>
      <xdr:rowOff>7619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flipV="1">
          <a:off x="230505" y="5265420"/>
          <a:ext cx="173355" cy="1600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2807970</xdr:colOff>
      <xdr:row>0</xdr:row>
      <xdr:rowOff>28575</xdr:rowOff>
    </xdr:from>
    <xdr:to>
      <xdr:col>1</xdr:col>
      <xdr:colOff>3547156</xdr:colOff>
      <xdr:row>4</xdr:row>
      <xdr:rowOff>120016</xdr:rowOff>
    </xdr:to>
    <xdr:pic>
      <xdr:nvPicPr>
        <xdr:cNvPr id="11" name="Picture 10" descr="2013 New York International Auto Show">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478530" y="2857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230505</xdr:colOff>
      <xdr:row>23</xdr:row>
      <xdr:rowOff>30480</xdr:rowOff>
    </xdr:from>
    <xdr:to>
      <xdr:col>0</xdr:col>
      <xdr:colOff>401955</xdr:colOff>
      <xdr:row>24</xdr:row>
      <xdr:rowOff>1906</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30505" y="7368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192405</xdr:colOff>
      <xdr:row>8</xdr:row>
      <xdr:rowOff>28575</xdr:rowOff>
    </xdr:from>
    <xdr:to>
      <xdr:col>0</xdr:col>
      <xdr:colOff>363855</xdr:colOff>
      <xdr:row>8</xdr:row>
      <xdr:rowOff>190501</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92405" y="136207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17</xdr:row>
      <xdr:rowOff>169545</xdr:rowOff>
    </xdr:from>
    <xdr:to>
      <xdr:col>0</xdr:col>
      <xdr:colOff>401955</xdr:colOff>
      <xdr:row>18</xdr:row>
      <xdr:rowOff>140971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30505" y="57931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19</xdr:row>
      <xdr:rowOff>40005</xdr:rowOff>
    </xdr:from>
    <xdr:to>
      <xdr:col>0</xdr:col>
      <xdr:colOff>401955</xdr:colOff>
      <xdr:row>19</xdr:row>
      <xdr:rowOff>201931</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230505" y="6044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18</xdr:row>
      <xdr:rowOff>38100</xdr:rowOff>
    </xdr:from>
    <xdr:to>
      <xdr:col>0</xdr:col>
      <xdr:colOff>392430</xdr:colOff>
      <xdr:row>19</xdr:row>
      <xdr:rowOff>9526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20980" y="6812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9</xdr:row>
      <xdr:rowOff>66675</xdr:rowOff>
    </xdr:from>
    <xdr:to>
      <xdr:col>0</xdr:col>
      <xdr:colOff>392430</xdr:colOff>
      <xdr:row>9</xdr:row>
      <xdr:rowOff>228601</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20980" y="3221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211455</xdr:colOff>
      <xdr:row>10</xdr:row>
      <xdr:rowOff>47625</xdr:rowOff>
    </xdr:from>
    <xdr:to>
      <xdr:col>0</xdr:col>
      <xdr:colOff>382905</xdr:colOff>
      <xdr:row>11</xdr:row>
      <xdr:rowOff>19051</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11455" y="3964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15</xdr:row>
      <xdr:rowOff>47625</xdr:rowOff>
    </xdr:from>
    <xdr:to>
      <xdr:col>0</xdr:col>
      <xdr:colOff>392430</xdr:colOff>
      <xdr:row>15</xdr:row>
      <xdr:rowOff>209551</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20980" y="5678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220980</xdr:colOff>
      <xdr:row>16</xdr:row>
      <xdr:rowOff>38100</xdr:rowOff>
    </xdr:from>
    <xdr:to>
      <xdr:col>0</xdr:col>
      <xdr:colOff>392430</xdr:colOff>
      <xdr:row>16</xdr:row>
      <xdr:rowOff>200026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0980" y="6050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17</xdr:row>
      <xdr:rowOff>47625</xdr:rowOff>
    </xdr:from>
    <xdr:to>
      <xdr:col>0</xdr:col>
      <xdr:colOff>392430</xdr:colOff>
      <xdr:row>18</xdr:row>
      <xdr:rowOff>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20980" y="6440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2762250</xdr:colOff>
      <xdr:row>0</xdr:row>
      <xdr:rowOff>43815</xdr:rowOff>
    </xdr:from>
    <xdr:to>
      <xdr:col>1</xdr:col>
      <xdr:colOff>3501436</xdr:colOff>
      <xdr:row>4</xdr:row>
      <xdr:rowOff>135256</xdr:rowOff>
    </xdr:to>
    <xdr:pic>
      <xdr:nvPicPr>
        <xdr:cNvPr id="18" name="Picture 17" descr="2013 New York International Auto Show">
          <a:extLst>
            <a:ext uri="{FF2B5EF4-FFF2-40B4-BE49-F238E27FC236}">
              <a16:creationId xmlns:a16="http://schemas.microsoft.com/office/drawing/2014/main" id="{00000000-0008-0000-0200-00001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295650" y="4381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220980</xdr:colOff>
      <xdr:row>19</xdr:row>
      <xdr:rowOff>38100</xdr:rowOff>
    </xdr:from>
    <xdr:to>
      <xdr:col>0</xdr:col>
      <xdr:colOff>392430</xdr:colOff>
      <xdr:row>20</xdr:row>
      <xdr:rowOff>9526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220980" y="70027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278130</xdr:colOff>
      <xdr:row>8</xdr:row>
      <xdr:rowOff>66675</xdr:rowOff>
    </xdr:from>
    <xdr:to>
      <xdr:col>0</xdr:col>
      <xdr:colOff>449580</xdr:colOff>
      <xdr:row>8</xdr:row>
      <xdr:rowOff>228601</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278130" y="1697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1270000</xdr:colOff>
      <xdr:row>0</xdr:row>
      <xdr:rowOff>42337</xdr:rowOff>
    </xdr:from>
    <xdr:to>
      <xdr:col>6</xdr:col>
      <xdr:colOff>347603</xdr:colOff>
      <xdr:row>2</xdr:row>
      <xdr:rowOff>84671</xdr:rowOff>
    </xdr:to>
    <xdr:pic>
      <xdr:nvPicPr>
        <xdr:cNvPr id="4" name="Picture 3" descr="2013 New York International Auto Show">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9948333" y="42337"/>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1</xdr:row>
      <xdr:rowOff>0</xdr:rowOff>
    </xdr:from>
    <xdr:to>
      <xdr:col>3</xdr:col>
      <xdr:colOff>1186861</xdr:colOff>
      <xdr:row>5</xdr:row>
      <xdr:rowOff>91441</xdr:rowOff>
    </xdr:to>
    <xdr:pic>
      <xdr:nvPicPr>
        <xdr:cNvPr id="2" name="Picture 1" descr="2013 New York International Auto Show">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5591175" y="0"/>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349526</xdr:colOff>
      <xdr:row>5</xdr:row>
      <xdr:rowOff>47708</xdr:rowOff>
    </xdr:from>
    <xdr:to>
      <xdr:col>7</xdr:col>
      <xdr:colOff>1173479</xdr:colOff>
      <xdr:row>22</xdr:row>
      <xdr:rowOff>145441</xdr:rowOff>
    </xdr:to>
    <xdr:pic>
      <xdr:nvPicPr>
        <xdr:cNvPr id="2" name="Picture 1" descr="map4color-GM REGIONS.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49526" y="1571708"/>
          <a:ext cx="6973293" cy="3336233"/>
        </a:xfrm>
        <a:prstGeom prst="rect">
          <a:avLst/>
        </a:prstGeom>
        <a:noFill/>
        <a:ln w="9525">
          <a:solidFill>
            <a:schemeClr val="accent1"/>
          </a:solidFill>
          <a:miter lim="800000"/>
          <a:headEnd/>
          <a:tailEnd/>
        </a:ln>
      </xdr:spPr>
    </xdr:pic>
    <xdr:clientData/>
  </xdr:twoCellAnchor>
  <xdr:twoCellAnchor editAs="oneCell">
    <xdr:from>
      <xdr:col>3</xdr:col>
      <xdr:colOff>774838</xdr:colOff>
      <xdr:row>0</xdr:row>
      <xdr:rowOff>79513</xdr:rowOff>
    </xdr:from>
    <xdr:to>
      <xdr:col>4</xdr:col>
      <xdr:colOff>433972</xdr:colOff>
      <xdr:row>4</xdr:row>
      <xdr:rowOff>38101</xdr:rowOff>
    </xdr:to>
    <xdr:pic>
      <xdr:nvPicPr>
        <xdr:cNvPr id="3" name="Picture 2" descr="2013 New York International Auto Show">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41" t="9224" r="5337" b="9708"/>
        <a:stretch/>
      </xdr:blipFill>
      <xdr:spPr bwMode="auto">
        <a:xfrm>
          <a:off x="3312629" y="79513"/>
          <a:ext cx="732560" cy="72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27332</xdr:colOff>
      <xdr:row>27</xdr:row>
      <xdr:rowOff>96078</xdr:rowOff>
    </xdr:from>
    <xdr:to>
      <xdr:col>8</xdr:col>
      <xdr:colOff>281443</xdr:colOff>
      <xdr:row>27</xdr:row>
      <xdr:rowOff>96078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7590182" y="6192078"/>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27056</xdr:colOff>
      <xdr:row>28</xdr:row>
      <xdr:rowOff>101048</xdr:rowOff>
    </xdr:from>
    <xdr:to>
      <xdr:col>8</xdr:col>
      <xdr:colOff>296407</xdr:colOff>
      <xdr:row>28</xdr:row>
      <xdr:rowOff>101048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7589906" y="6197048"/>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357189</xdr:colOff>
      <xdr:row>0</xdr:row>
      <xdr:rowOff>7938</xdr:rowOff>
    </xdr:from>
    <xdr:to>
      <xdr:col>2</xdr:col>
      <xdr:colOff>1096375</xdr:colOff>
      <xdr:row>4</xdr:row>
      <xdr:rowOff>84139</xdr:rowOff>
    </xdr:to>
    <xdr:pic>
      <xdr:nvPicPr>
        <xdr:cNvPr id="2" name="Picture 1" descr="2013 New York International Auto Show">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4079877" y="7938"/>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2275478</xdr:colOff>
      <xdr:row>1</xdr:row>
      <xdr:rowOff>0</xdr:rowOff>
    </xdr:from>
    <xdr:to>
      <xdr:col>4</xdr:col>
      <xdr:colOff>418589</xdr:colOff>
      <xdr:row>5</xdr:row>
      <xdr:rowOff>61840</xdr:rowOff>
    </xdr:to>
    <xdr:pic>
      <xdr:nvPicPr>
        <xdr:cNvPr id="2" name="Picture 1" descr="2013 New York International Auto Show">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067958" y="198120"/>
          <a:ext cx="825351" cy="7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3164205</xdr:colOff>
      <xdr:row>0</xdr:row>
      <xdr:rowOff>175260</xdr:rowOff>
    </xdr:from>
    <xdr:to>
      <xdr:col>1</xdr:col>
      <xdr:colOff>3903391</xdr:colOff>
      <xdr:row>5</xdr:row>
      <xdr:rowOff>60961</xdr:rowOff>
    </xdr:to>
    <xdr:pic>
      <xdr:nvPicPr>
        <xdr:cNvPr id="3" name="Picture 2" descr="2013 New York International Auto Show">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560445" y="175260"/>
          <a:ext cx="739186" cy="731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licia.d.boggs@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gm.com/privacy" TargetMode="External"/><Relationship Id="rId4" Type="http://schemas.openxmlformats.org/officeDocument/2006/relationships/hyperlink" Target="http://www.gm.com/privac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drawing" Target="../drawings/drawing9.xml"/><Relationship Id="rId5" Type="http://schemas.openxmlformats.org/officeDocument/2006/relationships/printerSettings" Target="../printerSettings/printerSettings48.bin"/><Relationship Id="rId4" Type="http://schemas.openxmlformats.org/officeDocument/2006/relationships/hyperlink" Target="mailto:alicia.d.boggs@gm.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LNC.aspx" TargetMode="External"/><Relationship Id="rId4" Type="http://schemas.openxmlformats.org/officeDocument/2006/relationships/hyperlink" Target="../../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41"/>
  <sheetViews>
    <sheetView showGridLines="0" showRowColHeaders="0" zoomScaleNormal="100" workbookViewId="0">
      <selection activeCell="H16" sqref="H16"/>
    </sheetView>
  </sheetViews>
  <sheetFormatPr defaultColWidth="8.85546875" defaultRowHeight="12.75" x14ac:dyDescent="0.2"/>
  <cols>
    <col min="1" max="1" width="5.7109375" style="105" customWidth="1"/>
    <col min="2" max="2" width="113.28515625" style="105" bestFit="1" customWidth="1"/>
    <col min="3" max="3" width="5.7109375" style="105" customWidth="1"/>
    <col min="4" max="4" width="13.5703125" style="105" bestFit="1" customWidth="1"/>
    <col min="5" max="16384" width="8.85546875" style="105"/>
  </cols>
  <sheetData>
    <row r="1" spans="2:2" ht="13.15" customHeight="1" x14ac:dyDescent="0.2"/>
    <row r="2" spans="2:2" ht="13.15" customHeight="1" x14ac:dyDescent="0.2"/>
    <row r="3" spans="2:2" ht="13.15" customHeight="1" x14ac:dyDescent="0.2"/>
    <row r="4" spans="2:2" ht="13.15" customHeight="1" x14ac:dyDescent="0.2"/>
    <row r="5" spans="2:2" ht="13.15" customHeight="1" x14ac:dyDescent="0.2">
      <c r="B5" s="104" t="s">
        <v>464</v>
      </c>
    </row>
    <row r="6" spans="2:2" ht="13.15" customHeight="1" x14ac:dyDescent="0.2"/>
    <row r="7" spans="2:2" ht="13.15" customHeight="1" x14ac:dyDescent="0.2">
      <c r="B7" s="303" t="s">
        <v>571</v>
      </c>
    </row>
    <row r="8" spans="2:2" ht="13.15" customHeight="1" x14ac:dyDescent="0.2">
      <c r="B8" s="303"/>
    </row>
    <row r="9" spans="2:2" ht="13.15" customHeight="1" x14ac:dyDescent="0.2">
      <c r="B9" s="303" t="s">
        <v>572</v>
      </c>
    </row>
    <row r="10" spans="2:2" ht="13.15" customHeight="1" x14ac:dyDescent="0.2">
      <c r="B10" s="303"/>
    </row>
    <row r="11" spans="2:2" ht="13.15" customHeight="1" x14ac:dyDescent="0.2">
      <c r="B11" s="107"/>
    </row>
    <row r="12" spans="2:2" ht="13.15" customHeight="1" x14ac:dyDescent="0.2">
      <c r="B12" s="108" t="s">
        <v>327</v>
      </c>
    </row>
    <row r="13" spans="2:2" ht="13.15" customHeight="1" x14ac:dyDescent="0.2">
      <c r="B13" s="108"/>
    </row>
    <row r="14" spans="2:2" ht="13.15" customHeight="1" x14ac:dyDescent="0.2">
      <c r="B14" s="109" t="s">
        <v>581</v>
      </c>
    </row>
    <row r="15" spans="2:2" ht="13.15" customHeight="1" x14ac:dyDescent="0.2">
      <c r="B15" s="109"/>
    </row>
    <row r="16" spans="2:2" s="106" customFormat="1" ht="51" x14ac:dyDescent="0.2">
      <c r="B16" s="110" t="s">
        <v>582</v>
      </c>
    </row>
    <row r="17" spans="2:2" s="106" customFormat="1" ht="25.5" x14ac:dyDescent="0.2">
      <c r="B17" s="110" t="s">
        <v>537</v>
      </c>
    </row>
    <row r="18" spans="2:2" s="106" customFormat="1" ht="38.25" x14ac:dyDescent="0.2">
      <c r="B18" s="110" t="s">
        <v>502</v>
      </c>
    </row>
    <row r="19" spans="2:2" s="106" customFormat="1" ht="13.15" customHeight="1" x14ac:dyDescent="0.2">
      <c r="B19" s="111" t="s">
        <v>503</v>
      </c>
    </row>
    <row r="20" spans="2:2" s="106" customFormat="1" ht="51" x14ac:dyDescent="0.2">
      <c r="B20" s="111" t="s">
        <v>569</v>
      </c>
    </row>
    <row r="21" spans="2:2" s="106" customFormat="1" x14ac:dyDescent="0.2">
      <c r="B21" s="111"/>
    </row>
    <row r="22" spans="2:2" s="106" customFormat="1" x14ac:dyDescent="0.2">
      <c r="B22" s="112" t="s">
        <v>477</v>
      </c>
    </row>
    <row r="23" spans="2:2" s="106" customFormat="1" x14ac:dyDescent="0.2">
      <c r="B23" s="99"/>
    </row>
    <row r="24" spans="2:2" s="106" customFormat="1" x14ac:dyDescent="0.2">
      <c r="B24" s="113" t="s">
        <v>504</v>
      </c>
    </row>
    <row r="25" spans="2:2" s="106" customFormat="1" x14ac:dyDescent="0.2">
      <c r="B25" s="99"/>
    </row>
    <row r="26" spans="2:2" s="106" customFormat="1" x14ac:dyDescent="0.2">
      <c r="B26" s="113" t="s">
        <v>505</v>
      </c>
    </row>
    <row r="27" spans="2:2" s="106" customFormat="1" x14ac:dyDescent="0.2">
      <c r="B27" s="99"/>
    </row>
    <row r="28" spans="2:2" ht="51" x14ac:dyDescent="0.2">
      <c r="B28" s="113" t="s">
        <v>506</v>
      </c>
    </row>
    <row r="29" spans="2:2" x14ac:dyDescent="0.2">
      <c r="B29" s="114"/>
    </row>
    <row r="30" spans="2:2" ht="38.25" x14ac:dyDescent="0.2">
      <c r="B30" s="115" t="s">
        <v>570</v>
      </c>
    </row>
    <row r="31" spans="2:2" x14ac:dyDescent="0.2">
      <c r="B31" s="116"/>
    </row>
    <row r="32" spans="2:2" s="106" customFormat="1" x14ac:dyDescent="0.2">
      <c r="B32" s="117" t="s">
        <v>69</v>
      </c>
    </row>
    <row r="33" spans="2:2" s="106" customFormat="1" x14ac:dyDescent="0.2">
      <c r="B33" s="1" t="s">
        <v>563</v>
      </c>
    </row>
    <row r="34" spans="2:2" x14ac:dyDescent="0.2">
      <c r="B34" s="1" t="s">
        <v>70</v>
      </c>
    </row>
    <row r="35" spans="2:2" x14ac:dyDescent="0.2">
      <c r="B35" s="1" t="s">
        <v>487</v>
      </c>
    </row>
    <row r="36" spans="2:2" x14ac:dyDescent="0.2">
      <c r="B36" s="1" t="s">
        <v>488</v>
      </c>
    </row>
    <row r="37" spans="2:2" x14ac:dyDescent="0.2">
      <c r="B37" s="1" t="s">
        <v>489</v>
      </c>
    </row>
    <row r="39" spans="2:2" x14ac:dyDescent="0.2">
      <c r="B39" s="1" t="s">
        <v>564</v>
      </c>
    </row>
    <row r="40" spans="2:2" x14ac:dyDescent="0.2">
      <c r="B40" s="1" t="s">
        <v>566</v>
      </c>
    </row>
    <row r="41" spans="2:2" x14ac:dyDescent="0.2">
      <c r="B41" s="1"/>
    </row>
  </sheetData>
  <customSheetViews>
    <customSheetView guid="{12595E7F-BD6A-410E-9E30-E672F8B6F218}" scale="85" showPageBreaks="1" fitToPage="1" printArea="1" topLeftCell="A25">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2B91A8AE-D317-42D9-97F8-960CDA1A479F}" scale="85" fitToPage="1" topLeftCell="A17">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9:B10"/>
  </mergeCells>
  <hyperlinks>
    <hyperlink ref="B39" r:id="rId4"/>
  </hyperlinks>
  <pageMargins left="0.45" right="0.45" top="0.5" bottom="0.5" header="0.3" footer="0.3"/>
  <pageSetup scale="81" fitToHeight="0" orientation="portrait" r:id="rId5"/>
  <headerFooter>
    <oddHeader>&amp;L&amp;"Arial Black,Regular"&amp;10GMMS XX-1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9"/>
  <sheetViews>
    <sheetView showGridLines="0" showRowColHeaders="0" topLeftCell="A21" zoomScaleNormal="100" workbookViewId="0">
      <selection activeCell="A15" sqref="A15"/>
    </sheetView>
  </sheetViews>
  <sheetFormatPr defaultColWidth="8.85546875" defaultRowHeight="12.75" x14ac:dyDescent="0.2"/>
  <cols>
    <col min="1" max="1" width="28" style="270" customWidth="1"/>
    <col min="2" max="2" width="27.85546875" style="270" customWidth="1"/>
    <col min="3" max="3" width="22" style="270" customWidth="1"/>
    <col min="4" max="6" width="20.42578125" style="270" customWidth="1"/>
    <col min="7" max="16384" width="8.85546875" style="270"/>
  </cols>
  <sheetData>
    <row r="1" spans="1:6" x14ac:dyDescent="0.2">
      <c r="A1" s="146"/>
    </row>
    <row r="7" spans="1:6" ht="13.5" thickBot="1" x14ac:dyDescent="0.25">
      <c r="A7" s="436" t="s">
        <v>96</v>
      </c>
      <c r="B7" s="436"/>
      <c r="C7" s="436"/>
      <c r="D7" s="436"/>
      <c r="E7" s="436"/>
      <c r="F7" s="436"/>
    </row>
    <row r="8" spans="1:6" ht="37.5" customHeight="1" thickBot="1" x14ac:dyDescent="0.25">
      <c r="A8" s="437" t="s">
        <v>97</v>
      </c>
      <c r="B8" s="438"/>
      <c r="C8" s="438"/>
      <c r="D8" s="438"/>
      <c r="E8" s="438"/>
      <c r="F8" s="439"/>
    </row>
    <row r="9" spans="1:6" x14ac:dyDescent="0.2">
      <c r="A9" s="99"/>
      <c r="B9" s="99"/>
      <c r="C9" s="99"/>
    </row>
    <row r="10" spans="1:6" ht="13.5" thickBot="1" x14ac:dyDescent="0.25">
      <c r="A10" s="271" t="s">
        <v>98</v>
      </c>
    </row>
    <row r="11" spans="1:6" ht="15" customHeight="1" x14ac:dyDescent="0.2">
      <c r="A11" s="449" t="s">
        <v>99</v>
      </c>
      <c r="B11" s="9"/>
      <c r="C11" s="9"/>
      <c r="D11" s="9"/>
      <c r="E11" s="9"/>
      <c r="F11" s="452" t="s">
        <v>586</v>
      </c>
    </row>
    <row r="12" spans="1:6" ht="14.45" customHeight="1" x14ac:dyDescent="0.2">
      <c r="A12" s="450"/>
      <c r="B12" s="10"/>
      <c r="C12" s="10"/>
      <c r="D12" s="10"/>
      <c r="E12" s="10"/>
      <c r="F12" s="453"/>
    </row>
    <row r="13" spans="1:6" ht="38.25" x14ac:dyDescent="0.2">
      <c r="A13" s="450"/>
      <c r="B13" s="10" t="s">
        <v>100</v>
      </c>
      <c r="C13" s="10" t="s">
        <v>101</v>
      </c>
      <c r="D13" s="10" t="s">
        <v>103</v>
      </c>
      <c r="E13" s="10" t="s">
        <v>104</v>
      </c>
      <c r="F13" s="453"/>
    </row>
    <row r="14" spans="1:6" ht="29.25" customHeight="1" thickBot="1" x14ac:dyDescent="0.25">
      <c r="A14" s="451"/>
      <c r="B14" s="11" t="s">
        <v>102</v>
      </c>
      <c r="C14" s="11" t="s">
        <v>102</v>
      </c>
      <c r="D14" s="11" t="s">
        <v>102</v>
      </c>
      <c r="E14" s="160"/>
      <c r="F14" s="454"/>
    </row>
    <row r="15" spans="1:6" x14ac:dyDescent="0.2">
      <c r="A15" s="16"/>
      <c r="B15" s="74"/>
      <c r="C15" s="74"/>
      <c r="D15" s="74"/>
      <c r="E15" s="22"/>
      <c r="F15" s="21"/>
    </row>
    <row r="16" spans="1:6" x14ac:dyDescent="0.2">
      <c r="A16" s="16"/>
      <c r="B16" s="74"/>
      <c r="C16" s="74"/>
      <c r="D16" s="74"/>
      <c r="E16" s="22"/>
      <c r="F16" s="21"/>
    </row>
    <row r="17" spans="1:6" x14ac:dyDescent="0.2">
      <c r="A17" s="16"/>
      <c r="B17" s="74"/>
      <c r="C17" s="74"/>
      <c r="D17" s="74"/>
      <c r="E17" s="22"/>
      <c r="F17" s="21"/>
    </row>
    <row r="18" spans="1:6" x14ac:dyDescent="0.2">
      <c r="A18" s="16"/>
      <c r="B18" s="74"/>
      <c r="C18" s="74"/>
      <c r="D18" s="74"/>
      <c r="E18" s="22"/>
      <c r="F18" s="21"/>
    </row>
    <row r="19" spans="1:6" x14ac:dyDescent="0.2">
      <c r="A19" s="16"/>
      <c r="B19" s="74"/>
      <c r="C19" s="74"/>
      <c r="D19" s="74"/>
      <c r="E19" s="22"/>
      <c r="F19" s="21"/>
    </row>
    <row r="20" spans="1:6" x14ac:dyDescent="0.2">
      <c r="A20" s="16"/>
      <c r="B20" s="74"/>
      <c r="C20" s="74"/>
      <c r="D20" s="74"/>
      <c r="E20" s="22"/>
      <c r="F20" s="21"/>
    </row>
    <row r="21" spans="1:6" x14ac:dyDescent="0.2">
      <c r="A21" s="16"/>
      <c r="B21" s="74"/>
      <c r="C21" s="74"/>
      <c r="D21" s="74"/>
      <c r="E21" s="22"/>
      <c r="F21" s="21"/>
    </row>
    <row r="22" spans="1:6" x14ac:dyDescent="0.2">
      <c r="A22" s="16"/>
      <c r="B22" s="74"/>
      <c r="C22" s="74"/>
      <c r="D22" s="74"/>
      <c r="E22" s="22"/>
      <c r="F22" s="21"/>
    </row>
    <row r="23" spans="1:6" x14ac:dyDescent="0.2">
      <c r="A23" s="16"/>
      <c r="B23" s="74"/>
      <c r="C23" s="74"/>
      <c r="D23" s="74"/>
      <c r="E23" s="22"/>
      <c r="F23" s="21"/>
    </row>
    <row r="24" spans="1:6" x14ac:dyDescent="0.2">
      <c r="A24" s="16"/>
      <c r="B24" s="74"/>
      <c r="C24" s="74"/>
      <c r="D24" s="74"/>
      <c r="E24" s="22"/>
      <c r="F24" s="21"/>
    </row>
    <row r="25" spans="1:6" x14ac:dyDescent="0.2">
      <c r="A25" s="16"/>
      <c r="B25" s="74"/>
      <c r="C25" s="74"/>
      <c r="D25" s="74"/>
      <c r="E25" s="22"/>
      <c r="F25" s="21"/>
    </row>
    <row r="26" spans="1:6" x14ac:dyDescent="0.2">
      <c r="A26" s="16"/>
      <c r="B26" s="74"/>
      <c r="C26" s="74"/>
      <c r="D26" s="74"/>
      <c r="E26" s="22"/>
      <c r="F26" s="21"/>
    </row>
    <row r="27" spans="1:6" ht="13.5" thickBot="1" x14ac:dyDescent="0.25">
      <c r="A27" s="16"/>
      <c r="B27" s="74"/>
      <c r="C27" s="74"/>
      <c r="D27" s="74"/>
      <c r="E27" s="22"/>
      <c r="F27" s="21"/>
    </row>
    <row r="28" spans="1:6" ht="26.25" thickBot="1" x14ac:dyDescent="0.25">
      <c r="A28" s="96" t="s">
        <v>500</v>
      </c>
      <c r="B28" s="2"/>
      <c r="C28" s="3"/>
      <c r="D28" s="272">
        <f>SUM(D15:D26)</f>
        <v>0</v>
      </c>
      <c r="E28" s="2"/>
      <c r="F28" s="2"/>
    </row>
    <row r="29" spans="1:6" ht="13.5" thickBot="1" x14ac:dyDescent="0.25">
      <c r="A29" s="271"/>
    </row>
    <row r="30" spans="1:6" x14ac:dyDescent="0.2">
      <c r="A30" s="440" t="s">
        <v>105</v>
      </c>
      <c r="B30" s="441"/>
      <c r="C30" s="441"/>
      <c r="D30" s="441"/>
      <c r="E30" s="441"/>
      <c r="F30" s="442"/>
    </row>
    <row r="31" spans="1:6" x14ac:dyDescent="0.2">
      <c r="A31" s="443"/>
      <c r="B31" s="444"/>
      <c r="C31" s="444"/>
      <c r="D31" s="444"/>
      <c r="E31" s="444"/>
      <c r="F31" s="445"/>
    </row>
    <row r="32" spans="1:6" ht="15.75" customHeight="1" thickBot="1" x14ac:dyDescent="0.25">
      <c r="A32" s="8" t="s">
        <v>335</v>
      </c>
      <c r="B32" s="75"/>
      <c r="C32" s="4"/>
      <c r="D32" s="4"/>
      <c r="E32" s="4"/>
      <c r="F32" s="5"/>
    </row>
    <row r="33" spans="1:6" ht="15.75" customHeight="1" x14ac:dyDescent="0.2">
      <c r="A33" s="13"/>
      <c r="B33" s="13"/>
      <c r="C33" s="13"/>
      <c r="D33" s="13"/>
      <c r="E33" s="13"/>
      <c r="F33" s="13"/>
    </row>
    <row r="34" spans="1:6" ht="15.75" customHeight="1" x14ac:dyDescent="0.2">
      <c r="A34" s="13"/>
      <c r="B34" s="13"/>
      <c r="C34" s="13"/>
      <c r="D34" s="13"/>
      <c r="E34" s="13"/>
      <c r="F34" s="13"/>
    </row>
    <row r="35" spans="1:6" ht="13.5" thickBot="1" x14ac:dyDescent="0.25">
      <c r="A35" s="271"/>
    </row>
    <row r="36" spans="1:6" ht="47.25" customHeight="1" x14ac:dyDescent="0.2">
      <c r="A36" s="446" t="s">
        <v>576</v>
      </c>
      <c r="B36" s="447"/>
      <c r="C36" s="447"/>
      <c r="D36" s="447"/>
      <c r="E36" s="447"/>
      <c r="F36" s="448"/>
    </row>
    <row r="37" spans="1:6" x14ac:dyDescent="0.2">
      <c r="A37" s="12"/>
      <c r="B37" s="119"/>
      <c r="C37" s="119"/>
      <c r="D37" s="119"/>
      <c r="E37" s="119"/>
      <c r="F37" s="161"/>
    </row>
    <row r="38" spans="1:6" ht="15" customHeight="1" thickBot="1" x14ac:dyDescent="0.25">
      <c r="A38" s="15" t="s">
        <v>106</v>
      </c>
      <c r="B38" s="435"/>
      <c r="C38" s="435"/>
      <c r="D38" s="14" t="s">
        <v>71</v>
      </c>
      <c r="E38" s="455"/>
      <c r="F38" s="456"/>
    </row>
    <row r="39" spans="1:6" ht="13.5" thickBot="1" x14ac:dyDescent="0.25">
      <c r="A39" s="162"/>
      <c r="B39" s="135"/>
      <c r="C39" s="135"/>
      <c r="D39" s="135"/>
      <c r="E39" s="135"/>
      <c r="F39" s="163"/>
    </row>
  </sheetData>
  <sheetProtection algorithmName="SHA-512" hashValue="jB0TTQmz7goZ5XgMATONlXuoqdgABjEjkJYeJNgxU3k99JkMtm+R6EdveSm0Vqr1TZhyv8T+oTmDE1GIjsGMvg==" saltValue="mkUQVEwMCFtg/ndU0TPcqQ==" spinCount="100000" sheet="1" formatColumns="0" formatRows="0" selectLockedCells="1"/>
  <customSheetViews>
    <customSheetView guid="{12595E7F-BD6A-410E-9E30-E672F8B6F218}"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2B91A8AE-D317-42D9-97F8-960CDA1A479F}"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5"/>
  <sheetViews>
    <sheetView showGridLines="0" showRowColHeaders="0" topLeftCell="A3" zoomScaleNormal="100" workbookViewId="0">
      <selection activeCell="B11" sqref="B11:F11"/>
    </sheetView>
  </sheetViews>
  <sheetFormatPr defaultColWidth="9.140625" defaultRowHeight="12.75" x14ac:dyDescent="0.2"/>
  <cols>
    <col min="1" max="2" width="5.7109375" style="148" customWidth="1"/>
    <col min="3" max="3" width="23.7109375" style="148" customWidth="1"/>
    <col min="4" max="4" width="5.7109375" style="148" customWidth="1"/>
    <col min="5" max="5" width="35.7109375" style="148" customWidth="1"/>
    <col min="6" max="7" width="5.7109375" style="148" customWidth="1"/>
    <col min="8" max="16384" width="9.140625" style="148"/>
  </cols>
  <sheetData>
    <row r="1" spans="1:7" x14ac:dyDescent="0.2">
      <c r="A1" s="105"/>
      <c r="B1" s="146"/>
      <c r="C1" s="147"/>
      <c r="D1" s="147"/>
      <c r="E1" s="105"/>
      <c r="F1" s="105"/>
      <c r="G1" s="105"/>
    </row>
    <row r="2" spans="1:7" x14ac:dyDescent="0.2">
      <c r="A2" s="105"/>
      <c r="B2" s="105"/>
      <c r="C2" s="147"/>
      <c r="D2" s="147"/>
      <c r="E2" s="105"/>
      <c r="F2" s="105"/>
      <c r="G2" s="105"/>
    </row>
    <row r="3" spans="1:7" x14ac:dyDescent="0.2">
      <c r="A3" s="105"/>
      <c r="B3" s="105"/>
      <c r="C3" s="147"/>
      <c r="D3" s="147"/>
      <c r="E3" s="105"/>
      <c r="F3" s="105"/>
      <c r="G3" s="105"/>
    </row>
    <row r="4" spans="1:7" x14ac:dyDescent="0.2">
      <c r="A4" s="105"/>
      <c r="B4" s="105"/>
      <c r="C4" s="147"/>
      <c r="D4" s="147"/>
      <c r="E4" s="105"/>
      <c r="F4" s="105"/>
      <c r="G4" s="105"/>
    </row>
    <row r="5" spans="1:7" x14ac:dyDescent="0.2">
      <c r="A5" s="105"/>
      <c r="B5" s="105"/>
      <c r="C5" s="147"/>
      <c r="D5" s="147"/>
      <c r="E5" s="105"/>
      <c r="F5" s="105"/>
      <c r="G5" s="105"/>
    </row>
    <row r="6" spans="1:7" x14ac:dyDescent="0.2">
      <c r="A6" s="105"/>
      <c r="B6" s="460"/>
      <c r="C6" s="460"/>
      <c r="D6" s="460"/>
      <c r="E6" s="460"/>
      <c r="F6" s="460"/>
      <c r="G6" s="105"/>
    </row>
    <row r="7" spans="1:7" x14ac:dyDescent="0.2">
      <c r="A7" s="105"/>
      <c r="B7" s="462" t="s">
        <v>93</v>
      </c>
      <c r="C7" s="462"/>
      <c r="D7" s="462"/>
      <c r="E7" s="462"/>
      <c r="F7" s="462"/>
      <c r="G7" s="105"/>
    </row>
    <row r="8" spans="1:7" x14ac:dyDescent="0.2">
      <c r="A8" s="105"/>
      <c r="B8" s="461"/>
      <c r="C8" s="461"/>
      <c r="D8" s="461"/>
      <c r="E8" s="461"/>
      <c r="F8" s="461"/>
      <c r="G8" s="105"/>
    </row>
    <row r="9" spans="1:7" ht="30" customHeight="1" x14ac:dyDescent="0.2">
      <c r="A9" s="105"/>
      <c r="B9" s="463" t="s">
        <v>533</v>
      </c>
      <c r="C9" s="463"/>
      <c r="D9" s="463"/>
      <c r="E9" s="463"/>
      <c r="F9" s="463"/>
      <c r="G9" s="105"/>
    </row>
    <row r="10" spans="1:7" ht="15" customHeight="1" x14ac:dyDescent="0.2">
      <c r="A10" s="105"/>
      <c r="B10" s="458"/>
      <c r="C10" s="458"/>
      <c r="D10" s="458"/>
      <c r="E10" s="458"/>
      <c r="F10" s="458"/>
      <c r="G10" s="105"/>
    </row>
    <row r="11" spans="1:7" ht="30" customHeight="1" x14ac:dyDescent="0.2">
      <c r="A11" s="105"/>
      <c r="B11" s="457" t="s">
        <v>86</v>
      </c>
      <c r="C11" s="457"/>
      <c r="D11" s="457"/>
      <c r="E11" s="457"/>
      <c r="F11" s="457"/>
      <c r="G11" s="105"/>
    </row>
    <row r="12" spans="1:7" ht="15" customHeight="1" x14ac:dyDescent="0.2">
      <c r="A12" s="105"/>
      <c r="B12" s="458"/>
      <c r="C12" s="458"/>
      <c r="D12" s="458"/>
      <c r="E12" s="458"/>
      <c r="F12" s="458"/>
      <c r="G12" s="105"/>
    </row>
    <row r="13" spans="1:7" s="151" customFormat="1" ht="60" customHeight="1" x14ac:dyDescent="0.2">
      <c r="A13" s="106"/>
      <c r="B13" s="287" t="s">
        <v>549</v>
      </c>
      <c r="C13" s="457" t="s">
        <v>532</v>
      </c>
      <c r="D13" s="457"/>
      <c r="E13" s="457"/>
      <c r="F13" s="288"/>
      <c r="G13" s="106"/>
    </row>
    <row r="14" spans="1:7" ht="15" customHeight="1" x14ac:dyDescent="0.2">
      <c r="A14" s="105"/>
      <c r="B14" s="458"/>
      <c r="C14" s="458"/>
      <c r="D14" s="458"/>
      <c r="E14" s="458"/>
      <c r="F14" s="458"/>
      <c r="G14" s="105"/>
    </row>
    <row r="15" spans="1:7" s="151" customFormat="1" ht="79.900000000000006" customHeight="1" x14ac:dyDescent="0.2">
      <c r="A15" s="106"/>
      <c r="B15" s="287" t="s">
        <v>550</v>
      </c>
      <c r="C15" s="457" t="s">
        <v>531</v>
      </c>
      <c r="D15" s="457"/>
      <c r="E15" s="457"/>
      <c r="F15" s="288"/>
      <c r="G15" s="106"/>
    </row>
    <row r="16" spans="1:7" ht="15" customHeight="1" x14ac:dyDescent="0.2">
      <c r="A16" s="105"/>
      <c r="B16" s="458"/>
      <c r="C16" s="458"/>
      <c r="D16" s="458"/>
      <c r="E16" s="458"/>
      <c r="F16" s="458"/>
      <c r="G16" s="105"/>
    </row>
    <row r="17" spans="1:7" ht="85.9" customHeight="1" x14ac:dyDescent="0.2">
      <c r="A17" s="282"/>
      <c r="B17" s="289" t="s">
        <v>551</v>
      </c>
      <c r="C17" s="457" t="s">
        <v>501</v>
      </c>
      <c r="D17" s="457"/>
      <c r="E17" s="457"/>
      <c r="F17" s="290"/>
      <c r="G17" s="282"/>
    </row>
    <row r="18" spans="1:7" ht="12" customHeight="1" x14ac:dyDescent="0.2">
      <c r="A18" s="284"/>
      <c r="B18" s="286"/>
      <c r="C18" s="285"/>
      <c r="D18" s="285"/>
      <c r="E18" s="285"/>
      <c r="F18" s="283"/>
      <c r="G18" s="284"/>
    </row>
    <row r="19" spans="1:7" s="151" customFormat="1" ht="13.9" customHeight="1" x14ac:dyDescent="0.2">
      <c r="A19" s="106"/>
      <c r="B19" s="149" t="s">
        <v>587</v>
      </c>
      <c r="C19" s="149" t="s">
        <v>588</v>
      </c>
      <c r="D19" s="459" t="s">
        <v>589</v>
      </c>
      <c r="E19" s="459"/>
      <c r="F19" s="150"/>
      <c r="G19" s="106"/>
    </row>
    <row r="20" spans="1:7" ht="15" customHeight="1" x14ac:dyDescent="0.2">
      <c r="A20" s="105"/>
      <c r="B20" s="281"/>
      <c r="C20" s="281"/>
      <c r="D20" s="281"/>
      <c r="E20" s="281"/>
      <c r="F20" s="281"/>
      <c r="G20" s="105"/>
    </row>
    <row r="21" spans="1:7" ht="15" customHeight="1" x14ac:dyDescent="0.2">
      <c r="A21" s="105"/>
      <c r="B21" s="281"/>
      <c r="C21" s="281"/>
      <c r="D21" s="281"/>
      <c r="E21" s="281"/>
      <c r="F21" s="281"/>
      <c r="G21" s="105"/>
    </row>
    <row r="22" spans="1:7" ht="15" customHeight="1" thickBot="1" x14ac:dyDescent="0.25">
      <c r="A22" s="105"/>
      <c r="B22" s="152"/>
      <c r="C22" s="153"/>
      <c r="D22" s="105"/>
      <c r="E22" s="154"/>
      <c r="F22" s="155"/>
      <c r="G22" s="105"/>
    </row>
    <row r="23" spans="1:7" ht="15" customHeight="1" x14ac:dyDescent="0.2">
      <c r="A23" s="105"/>
      <c r="B23" s="156"/>
      <c r="C23" s="156" t="s">
        <v>88</v>
      </c>
      <c r="D23" s="105"/>
      <c r="E23" s="119"/>
      <c r="F23" s="119"/>
      <c r="G23" s="105"/>
    </row>
    <row r="24" spans="1:7" ht="15" customHeight="1" x14ac:dyDescent="0.2">
      <c r="A24" s="105"/>
      <c r="B24" s="156"/>
      <c r="C24" s="156"/>
      <c r="D24" s="105"/>
      <c r="E24" s="119"/>
      <c r="F24" s="119"/>
      <c r="G24" s="105"/>
    </row>
    <row r="25" spans="1:7" ht="15" customHeight="1" thickBot="1" x14ac:dyDescent="0.25">
      <c r="A25" s="105"/>
      <c r="B25" s="157"/>
      <c r="C25" s="158"/>
      <c r="D25" s="157"/>
      <c r="E25" s="135"/>
      <c r="F25" s="105"/>
      <c r="G25" s="105"/>
    </row>
    <row r="26" spans="1:7" ht="15" customHeight="1" x14ac:dyDescent="0.2">
      <c r="A26" s="105"/>
      <c r="B26" s="105"/>
      <c r="C26" s="156" t="s">
        <v>87</v>
      </c>
      <c r="D26" s="105"/>
      <c r="E26" s="159" t="s">
        <v>71</v>
      </c>
      <c r="F26" s="105"/>
      <c r="G26" s="105"/>
    </row>
    <row r="27" spans="1:7" ht="15" customHeight="1" x14ac:dyDescent="0.2">
      <c r="A27" s="105"/>
      <c r="B27" s="105"/>
      <c r="C27" s="105"/>
      <c r="D27" s="105"/>
      <c r="E27" s="105"/>
      <c r="F27" s="105"/>
      <c r="G27" s="105"/>
    </row>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sheetData>
  <sheetProtection selectLockedCells="1"/>
  <customSheetViews>
    <customSheetView guid="{12595E7F-BD6A-410E-9E30-E672F8B6F218}"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2B91A8AE-D317-42D9-97F8-960CDA1A479F}"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3">
    <mergeCell ref="C15:E15"/>
    <mergeCell ref="B16:F16"/>
    <mergeCell ref="C17:E17"/>
    <mergeCell ref="D19:E19"/>
    <mergeCell ref="B6:F6"/>
    <mergeCell ref="B8:F8"/>
    <mergeCell ref="B10:F10"/>
    <mergeCell ref="B12:F12"/>
    <mergeCell ref="B14:F14"/>
    <mergeCell ref="B11:F11"/>
    <mergeCell ref="B7:F7"/>
    <mergeCell ref="B9:F9"/>
    <mergeCell ref="C13:E13"/>
  </mergeCells>
  <hyperlinks>
    <hyperlink ref="D19" r:id="rId4" display="GM Privacy Statement "/>
    <hyperlink ref="D19:E19" r:id="rId5" display="GM Privacy Statement."/>
  </hyperlinks>
  <pageMargins left="0.7" right="0.7" top="0.75" bottom="0.75" header="0.3" footer="0.3"/>
  <pageSetup orientation="portrait" r:id="rId6"/>
  <headerFooter>
    <oddHeader>&amp;L&amp;"Arial Black,Regular"&amp;10GMMS XX-7</oddHead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27"/>
  <sheetViews>
    <sheetView showGridLines="0" showRowColHeaders="0" topLeftCell="A10" zoomScaleNormal="100" workbookViewId="0">
      <selection activeCell="H19" sqref="H19"/>
    </sheetView>
  </sheetViews>
  <sheetFormatPr defaultColWidth="8.85546875" defaultRowHeight="12.75" x14ac:dyDescent="0.2"/>
  <cols>
    <col min="1" max="1" width="5.7109375" style="270" customWidth="1"/>
    <col min="2" max="2" width="100.7109375" style="270" customWidth="1"/>
    <col min="3" max="3" width="5.7109375" style="270" customWidth="1"/>
    <col min="4" max="16384" width="8.85546875" style="270"/>
  </cols>
  <sheetData>
    <row r="5" spans="1:2" x14ac:dyDescent="0.2">
      <c r="B5" s="104"/>
    </row>
    <row r="7" spans="1:2" x14ac:dyDescent="0.2">
      <c r="B7" s="108" t="s">
        <v>476</v>
      </c>
    </row>
    <row r="8" spans="1:2" x14ac:dyDescent="0.2">
      <c r="B8" s="280"/>
    </row>
    <row r="9" spans="1:2" ht="176.45" customHeight="1" x14ac:dyDescent="0.2">
      <c r="B9" s="276" t="s">
        <v>490</v>
      </c>
    </row>
    <row r="10" spans="1:2" x14ac:dyDescent="0.2">
      <c r="B10" s="276"/>
    </row>
    <row r="11" spans="1:2" x14ac:dyDescent="0.2">
      <c r="B11" s="108" t="s">
        <v>477</v>
      </c>
    </row>
    <row r="12" spans="1:2" x14ac:dyDescent="0.2">
      <c r="B12" s="280"/>
    </row>
    <row r="13" spans="1:2" x14ac:dyDescent="0.2">
      <c r="A13" s="273" t="s">
        <v>549</v>
      </c>
      <c r="B13" s="276" t="s">
        <v>546</v>
      </c>
    </row>
    <row r="14" spans="1:2" x14ac:dyDescent="0.2">
      <c r="A14" s="104"/>
      <c r="B14" s="126"/>
    </row>
    <row r="15" spans="1:2" x14ac:dyDescent="0.2">
      <c r="A15" s="273" t="s">
        <v>550</v>
      </c>
      <c r="B15" s="126" t="s">
        <v>547</v>
      </c>
    </row>
    <row r="16" spans="1:2" x14ac:dyDescent="0.2">
      <c r="A16" s="104"/>
      <c r="B16" s="126"/>
    </row>
    <row r="17" spans="1:2" ht="74.45" customHeight="1" x14ac:dyDescent="0.2">
      <c r="A17" s="274" t="s">
        <v>551</v>
      </c>
      <c r="B17" s="276" t="s">
        <v>548</v>
      </c>
    </row>
    <row r="18" spans="1:2" x14ac:dyDescent="0.2">
      <c r="B18" s="280"/>
    </row>
    <row r="19" spans="1:2" x14ac:dyDescent="0.2">
      <c r="B19" s="279" t="s">
        <v>584</v>
      </c>
    </row>
    <row r="20" spans="1:2" x14ac:dyDescent="0.2">
      <c r="B20" s="280" t="s">
        <v>563</v>
      </c>
    </row>
    <row r="21" spans="1:2" x14ac:dyDescent="0.2">
      <c r="B21" s="280" t="s">
        <v>70</v>
      </c>
    </row>
    <row r="22" spans="1:2" x14ac:dyDescent="0.2">
      <c r="B22" s="280" t="s">
        <v>487</v>
      </c>
    </row>
    <row r="23" spans="1:2" x14ac:dyDescent="0.2">
      <c r="B23" s="280" t="s">
        <v>488</v>
      </c>
    </row>
    <row r="24" spans="1:2" x14ac:dyDescent="0.2">
      <c r="B24" s="280" t="s">
        <v>489</v>
      </c>
    </row>
    <row r="25" spans="1:2" x14ac:dyDescent="0.2">
      <c r="B25" s="277"/>
    </row>
    <row r="26" spans="1:2" x14ac:dyDescent="0.2">
      <c r="B26" s="275" t="s">
        <v>564</v>
      </c>
    </row>
    <row r="27" spans="1:2" x14ac:dyDescent="0.2">
      <c r="B27" s="100" t="s">
        <v>565</v>
      </c>
    </row>
  </sheetData>
  <customSheetViews>
    <customSheetView guid="{12595E7F-BD6A-410E-9E30-E672F8B6F218}">
      <selection activeCell="B30" sqref="B30"/>
      <pageMargins left="0.7" right="0.7" top="0.75" bottom="0.75" header="0.3" footer="0.3"/>
      <pageSetup paperSize="9" orientation="portrait" r:id="rId1"/>
    </customSheetView>
    <customSheetView guid="{8CCB5BBD-7F56-492D-B13B-48927D8D77A0}" topLeftCell="A16">
      <selection activeCell="B30" sqref="B30"/>
      <pageMargins left="0.7" right="0.7" top="0.75" bottom="0.75" header="0.3" footer="0.3"/>
      <pageSetup paperSize="9" orientation="portrait" r:id="rId2"/>
    </customSheetView>
    <customSheetView guid="{2B91A8AE-D317-42D9-97F8-960CDA1A479F}">
      <selection activeCell="B30" sqref="B30"/>
      <pageMargins left="0.7" right="0.7" top="0.75" bottom="0.75" header="0.3" footer="0.3"/>
      <pageSetup paperSize="9" orientation="portrait" r:id="rId3"/>
    </customSheetView>
  </customSheetViews>
  <hyperlinks>
    <hyperlink ref="B26" r:id="rId4"/>
  </hyperlinks>
  <pageMargins left="0.7" right="0.7" top="0.75" bottom="0.75" header="0.3" footer="0.3"/>
  <pageSetup scale="80"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L24"/>
  <sheetViews>
    <sheetView showGridLines="0" showRowColHeaders="0" topLeftCell="A2" workbookViewId="0">
      <selection activeCell="B24" sqref="B24:J24"/>
    </sheetView>
  </sheetViews>
  <sheetFormatPr defaultColWidth="8.85546875" defaultRowHeight="12.75" x14ac:dyDescent="0.2"/>
  <cols>
    <col min="1" max="1" width="5.7109375" style="105" customWidth="1"/>
    <col min="2" max="10" width="9.5703125" style="105" customWidth="1"/>
    <col min="11" max="11" width="5.7109375" style="105" customWidth="1"/>
    <col min="12" max="16384" width="8.85546875" style="105"/>
  </cols>
  <sheetData>
    <row r="1" spans="2:10" x14ac:dyDescent="0.2">
      <c r="E1" s="141"/>
    </row>
    <row r="2" spans="2:10" x14ac:dyDescent="0.2">
      <c r="E2" s="141"/>
    </row>
    <row r="3" spans="2:10" x14ac:dyDescent="0.2">
      <c r="B3" s="465" t="s">
        <v>94</v>
      </c>
      <c r="C3" s="465"/>
      <c r="D3" s="465"/>
      <c r="E3" s="465"/>
      <c r="F3" s="465"/>
      <c r="G3" s="465"/>
      <c r="H3" s="465"/>
      <c r="I3" s="465"/>
      <c r="J3" s="465"/>
    </row>
    <row r="4" spans="2:10" x14ac:dyDescent="0.2">
      <c r="B4" s="465" t="s">
        <v>72</v>
      </c>
      <c r="C4" s="465"/>
      <c r="D4" s="465"/>
      <c r="E4" s="465" t="s">
        <v>72</v>
      </c>
      <c r="F4" s="465"/>
      <c r="G4" s="465"/>
      <c r="H4" s="465"/>
      <c r="I4" s="465"/>
      <c r="J4" s="465"/>
    </row>
    <row r="5" spans="2:10" x14ac:dyDescent="0.2">
      <c r="B5" s="465"/>
      <c r="C5" s="465"/>
      <c r="D5" s="465"/>
      <c r="E5" s="465"/>
      <c r="F5" s="465"/>
      <c r="G5" s="465"/>
      <c r="H5" s="465"/>
      <c r="I5" s="465"/>
      <c r="J5" s="465"/>
    </row>
    <row r="6" spans="2:10" x14ac:dyDescent="0.2">
      <c r="B6" s="465" t="s">
        <v>73</v>
      </c>
      <c r="C6" s="465"/>
      <c r="D6" s="465"/>
      <c r="E6" s="465" t="s">
        <v>73</v>
      </c>
      <c r="F6" s="465"/>
      <c r="G6" s="465"/>
      <c r="H6" s="465"/>
      <c r="I6" s="465"/>
      <c r="J6" s="465"/>
    </row>
    <row r="7" spans="2:10" x14ac:dyDescent="0.2">
      <c r="B7" s="465" t="s">
        <v>74</v>
      </c>
      <c r="C7" s="465"/>
      <c r="D7" s="465"/>
      <c r="E7" s="465" t="s">
        <v>74</v>
      </c>
      <c r="F7" s="465"/>
      <c r="G7" s="465"/>
      <c r="H7" s="465"/>
      <c r="I7" s="465"/>
      <c r="J7" s="465"/>
    </row>
    <row r="8" spans="2:10" x14ac:dyDescent="0.2">
      <c r="B8" s="465"/>
      <c r="C8" s="465"/>
      <c r="D8" s="465"/>
      <c r="E8" s="465"/>
      <c r="F8" s="465"/>
      <c r="G8" s="465"/>
      <c r="H8" s="465"/>
      <c r="I8" s="465"/>
      <c r="J8" s="465"/>
    </row>
    <row r="9" spans="2:10" x14ac:dyDescent="0.2">
      <c r="B9" s="465" t="s">
        <v>75</v>
      </c>
      <c r="C9" s="465"/>
      <c r="D9" s="465"/>
      <c r="E9" s="465" t="s">
        <v>75</v>
      </c>
      <c r="F9" s="465"/>
      <c r="G9" s="465"/>
      <c r="H9" s="465"/>
      <c r="I9" s="465"/>
      <c r="J9" s="465"/>
    </row>
    <row r="10" spans="2:10" x14ac:dyDescent="0.2">
      <c r="E10" s="1"/>
    </row>
    <row r="11" spans="2:10" s="142" customFormat="1" ht="57.75" customHeight="1" x14ac:dyDescent="0.2">
      <c r="B11" s="464" t="s">
        <v>429</v>
      </c>
      <c r="C11" s="464"/>
      <c r="D11" s="464"/>
      <c r="E11" s="464"/>
      <c r="F11" s="464"/>
      <c r="G11" s="464"/>
      <c r="H11" s="464"/>
      <c r="I11" s="464"/>
      <c r="J11" s="464"/>
    </row>
    <row r="12" spans="2:10" s="106" customFormat="1" ht="42.75" customHeight="1" x14ac:dyDescent="0.2">
      <c r="B12" s="464" t="s">
        <v>424</v>
      </c>
      <c r="C12" s="464"/>
      <c r="D12" s="464"/>
      <c r="E12" s="464"/>
      <c r="F12" s="464"/>
      <c r="G12" s="464"/>
      <c r="H12" s="464"/>
      <c r="I12" s="464"/>
      <c r="J12" s="464"/>
    </row>
    <row r="13" spans="2:10" x14ac:dyDescent="0.2">
      <c r="B13" s="1"/>
    </row>
    <row r="14" spans="2:10" x14ac:dyDescent="0.2">
      <c r="B14" s="1"/>
    </row>
    <row r="15" spans="2:10" x14ac:dyDescent="0.2">
      <c r="B15" s="1"/>
    </row>
    <row r="16" spans="2:10" ht="13.5" x14ac:dyDescent="0.2">
      <c r="B16" s="1"/>
      <c r="C16" s="466" t="s">
        <v>76</v>
      </c>
      <c r="D16" s="466"/>
      <c r="G16" s="1"/>
      <c r="H16" s="143" t="s">
        <v>77</v>
      </c>
    </row>
    <row r="17" spans="2:12" x14ac:dyDescent="0.2">
      <c r="B17" s="144"/>
      <c r="C17" s="144" t="s">
        <v>78</v>
      </c>
      <c r="D17" s="145"/>
      <c r="G17" s="144"/>
      <c r="H17" s="144" t="s">
        <v>79</v>
      </c>
      <c r="I17" s="145"/>
    </row>
    <row r="18" spans="2:12" x14ac:dyDescent="0.2">
      <c r="B18" s="1"/>
    </row>
    <row r="19" spans="2:12" x14ac:dyDescent="0.2">
      <c r="B19" s="1"/>
    </row>
    <row r="20" spans="2:12" x14ac:dyDescent="0.2">
      <c r="B20" s="1"/>
    </row>
    <row r="21" spans="2:12" x14ac:dyDescent="0.2">
      <c r="B21" s="1" t="s">
        <v>80</v>
      </c>
    </row>
    <row r="22" spans="2:12" x14ac:dyDescent="0.2">
      <c r="B22" s="1"/>
    </row>
    <row r="23" spans="2:12" x14ac:dyDescent="0.2">
      <c r="B23" s="1"/>
    </row>
    <row r="24" spans="2:12" ht="30.75" customHeight="1" x14ac:dyDescent="0.2">
      <c r="B24" s="464" t="s">
        <v>590</v>
      </c>
      <c r="C24" s="464"/>
      <c r="D24" s="464"/>
      <c r="E24" s="464"/>
      <c r="F24" s="464"/>
      <c r="G24" s="464"/>
      <c r="H24" s="464"/>
      <c r="I24" s="464"/>
      <c r="J24" s="464"/>
      <c r="K24" s="99"/>
      <c r="L24" s="1"/>
    </row>
  </sheetData>
  <customSheetViews>
    <customSheetView guid="{12595E7F-BD6A-410E-9E30-E672F8B6F218}"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2B91A8AE-D317-42D9-97F8-960CDA1A479F}" fitToPage="1">
      <pageMargins left="0.7" right="0.7" top="0.75" bottom="0.75" header="0.3" footer="0.3"/>
      <pageSetup fitToHeight="0" orientation="portrait" r:id="rId3"/>
      <headerFooter>
        <oddHeader>&amp;L&amp;"Arial Black,Regular"&amp;10GMMS XX-9</oddHeader>
      </headerFooter>
    </customSheetView>
  </customSheetViews>
  <mergeCells count="11">
    <mergeCell ref="B24:J24"/>
    <mergeCell ref="B3:J3"/>
    <mergeCell ref="B4:J4"/>
    <mergeCell ref="B5:J5"/>
    <mergeCell ref="B6:J6"/>
    <mergeCell ref="B7:J7"/>
    <mergeCell ref="B8:J8"/>
    <mergeCell ref="B9:J9"/>
    <mergeCell ref="B11:J11"/>
    <mergeCell ref="B12:J12"/>
    <mergeCell ref="C16:D16"/>
  </mergeCells>
  <pageMargins left="0.7" right="0.7" top="0.75" bottom="0.75" header="0.3" footer="0.3"/>
  <pageSetup scale="92" orientation="portrait" r:id="rId4"/>
  <headerFooter>
    <oddHeader>&amp;L&amp;"Arial Black,Regular"&amp;10GMMS XX-9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3:I10"/>
  <sheetViews>
    <sheetView showGridLines="0" showRowColHeaders="0" workbookViewId="0">
      <selection activeCell="B4" sqref="B4:B10"/>
    </sheetView>
  </sheetViews>
  <sheetFormatPr defaultColWidth="9.140625" defaultRowHeight="12.75" x14ac:dyDescent="0.2"/>
  <cols>
    <col min="1" max="1" width="5.7109375" style="105" customWidth="1"/>
    <col min="2" max="2" width="93.42578125" style="105" customWidth="1"/>
    <col min="3" max="3" width="5.7109375" style="105" customWidth="1"/>
    <col min="4" max="8" width="12" style="105" customWidth="1"/>
    <col min="9" max="16384" width="9.140625" style="105"/>
  </cols>
  <sheetData>
    <row r="3" spans="2:9" ht="15.6" customHeight="1" x14ac:dyDescent="0.2"/>
    <row r="4" spans="2:9" x14ac:dyDescent="0.2">
      <c r="B4" s="127" t="s">
        <v>81</v>
      </c>
      <c r="C4" s="128"/>
      <c r="D4" s="128"/>
      <c r="E4" s="128"/>
      <c r="F4" s="128"/>
      <c r="G4" s="128"/>
      <c r="H4" s="128"/>
    </row>
    <row r="5" spans="2:9" x14ac:dyDescent="0.2">
      <c r="B5" s="277"/>
      <c r="E5" s="1"/>
    </row>
    <row r="6" spans="2:9" s="106" customFormat="1" ht="98.25" customHeight="1" x14ac:dyDescent="0.2">
      <c r="B6" s="278" t="s">
        <v>583</v>
      </c>
      <c r="C6" s="129"/>
      <c r="D6" s="129"/>
      <c r="E6" s="129"/>
      <c r="F6" s="129"/>
      <c r="G6" s="129"/>
      <c r="H6" s="129"/>
      <c r="I6" s="129"/>
    </row>
    <row r="7" spans="2:9" s="106" customFormat="1" ht="20.25" customHeight="1" x14ac:dyDescent="0.2">
      <c r="B7" s="278"/>
      <c r="C7" s="129"/>
      <c r="D7" s="129"/>
      <c r="E7" s="129"/>
      <c r="F7" s="129"/>
      <c r="G7" s="129"/>
      <c r="H7" s="129"/>
      <c r="I7" s="129"/>
    </row>
    <row r="8" spans="2:9" s="106" customFormat="1" ht="70.5" customHeight="1" x14ac:dyDescent="0.2">
      <c r="B8" s="278" t="s">
        <v>425</v>
      </c>
      <c r="C8" s="129"/>
      <c r="D8" s="129"/>
      <c r="E8" s="129"/>
      <c r="F8" s="129"/>
      <c r="G8" s="129"/>
      <c r="H8" s="129"/>
      <c r="I8" s="129"/>
    </row>
    <row r="9" spans="2:9" s="106" customFormat="1" ht="24" customHeight="1" x14ac:dyDescent="0.2">
      <c r="B9" s="278"/>
      <c r="C9" s="129"/>
      <c r="D9" s="129"/>
      <c r="E9" s="129"/>
      <c r="F9" s="129"/>
      <c r="G9" s="129"/>
      <c r="H9" s="129"/>
      <c r="I9" s="129"/>
    </row>
    <row r="10" spans="2:9" s="106" customFormat="1" ht="84" customHeight="1" x14ac:dyDescent="0.2">
      <c r="B10" s="130" t="s">
        <v>585</v>
      </c>
      <c r="C10" s="130"/>
      <c r="D10" s="130"/>
      <c r="E10" s="130"/>
      <c r="F10" s="130"/>
      <c r="G10" s="130"/>
      <c r="H10" s="130"/>
      <c r="I10" s="130"/>
    </row>
  </sheetData>
  <customSheetViews>
    <customSheetView guid="{12595E7F-BD6A-410E-9E30-E672F8B6F218}"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2B91A8AE-D317-42D9-97F8-960CDA1A479F}"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K49"/>
  <sheetViews>
    <sheetView showGridLines="0" showRowColHeaders="0" zoomScaleNormal="100" workbookViewId="0">
      <selection activeCell="I16" sqref="I16"/>
    </sheetView>
  </sheetViews>
  <sheetFormatPr defaultColWidth="9.140625" defaultRowHeight="15" customHeight="1" x14ac:dyDescent="0.2"/>
  <cols>
    <col min="1" max="1" width="5.7109375" style="105" customWidth="1"/>
    <col min="2" max="2" width="32.7109375" style="105" customWidth="1"/>
    <col min="3" max="5" width="14.7109375" style="105" customWidth="1"/>
    <col min="6" max="6" width="29.7109375" style="105" customWidth="1"/>
    <col min="7" max="7" width="5.7109375" style="105" customWidth="1"/>
    <col min="8" max="16384" width="9.140625" style="105"/>
  </cols>
  <sheetData>
    <row r="1" spans="2:11" ht="15" customHeight="1" x14ac:dyDescent="0.2">
      <c r="B1" s="460"/>
      <c r="C1" s="460"/>
      <c r="D1" s="460"/>
      <c r="E1" s="460"/>
      <c r="F1" s="460"/>
    </row>
    <row r="2" spans="2:11" ht="15" customHeight="1" x14ac:dyDescent="0.2">
      <c r="B2" s="465" t="s">
        <v>345</v>
      </c>
      <c r="C2" s="465"/>
      <c r="D2" s="465"/>
      <c r="E2" s="465"/>
      <c r="F2" s="465"/>
      <c r="G2" s="131"/>
      <c r="H2" s="131"/>
      <c r="I2" s="131"/>
      <c r="J2" s="131"/>
      <c r="K2" s="131"/>
    </row>
    <row r="3" spans="2:11" ht="15" customHeight="1" x14ac:dyDescent="0.2">
      <c r="B3" s="460"/>
      <c r="C3" s="460"/>
      <c r="D3" s="460"/>
      <c r="E3" s="460"/>
      <c r="F3" s="460"/>
    </row>
    <row r="4" spans="2:11" ht="15" customHeight="1" x14ac:dyDescent="0.2">
      <c r="B4" s="460"/>
      <c r="C4" s="460"/>
      <c r="D4" s="460"/>
      <c r="E4" s="460"/>
      <c r="F4" s="460"/>
    </row>
    <row r="5" spans="2:11" ht="15" customHeight="1" thickBot="1" x14ac:dyDescent="0.25">
      <c r="B5" s="132" t="s">
        <v>554</v>
      </c>
      <c r="C5" s="468"/>
      <c r="D5" s="468"/>
      <c r="E5" s="468"/>
      <c r="F5" s="468"/>
    </row>
    <row r="6" spans="2:11" ht="15" customHeight="1" x14ac:dyDescent="0.2">
      <c r="B6" s="132"/>
      <c r="C6" s="470"/>
      <c r="D6" s="470"/>
      <c r="E6" s="470"/>
      <c r="F6" s="470"/>
    </row>
    <row r="7" spans="2:11" ht="15" customHeight="1" x14ac:dyDescent="0.2">
      <c r="B7" s="132"/>
      <c r="C7" s="470"/>
      <c r="D7" s="470"/>
      <c r="E7" s="470"/>
      <c r="F7" s="470"/>
    </row>
    <row r="8" spans="2:11" ht="15" customHeight="1" thickBot="1" x14ac:dyDescent="0.25">
      <c r="B8" s="132" t="s">
        <v>552</v>
      </c>
      <c r="C8" s="468"/>
      <c r="D8" s="468"/>
      <c r="E8" s="468"/>
      <c r="F8" s="468"/>
    </row>
    <row r="9" spans="2:11" ht="15" customHeight="1" x14ac:dyDescent="0.2">
      <c r="B9" s="123"/>
      <c r="C9" s="470"/>
      <c r="D9" s="470"/>
      <c r="E9" s="470"/>
      <c r="F9" s="470"/>
    </row>
    <row r="10" spans="2:11" ht="15" customHeight="1" x14ac:dyDescent="0.2">
      <c r="B10" s="132" t="s">
        <v>553</v>
      </c>
      <c r="C10" s="467"/>
      <c r="D10" s="467"/>
      <c r="E10" s="467"/>
      <c r="F10" s="467"/>
    </row>
    <row r="11" spans="2:11" ht="30" customHeight="1" x14ac:dyDescent="0.2">
      <c r="B11" s="132"/>
      <c r="C11" s="469"/>
      <c r="D11" s="469"/>
      <c r="E11" s="469"/>
      <c r="F11" s="469"/>
    </row>
    <row r="12" spans="2:11" ht="15" customHeight="1" x14ac:dyDescent="0.2">
      <c r="B12" s="132"/>
      <c r="C12" s="476"/>
      <c r="D12" s="476"/>
      <c r="E12" s="476"/>
      <c r="F12" s="476"/>
    </row>
    <row r="13" spans="2:11" ht="15" customHeight="1" x14ac:dyDescent="0.2">
      <c r="B13" s="132" t="s">
        <v>555</v>
      </c>
      <c r="C13" s="467"/>
      <c r="D13" s="467"/>
      <c r="E13" s="467"/>
      <c r="F13" s="467"/>
    </row>
    <row r="14" spans="2:11" ht="15" customHeight="1" x14ac:dyDescent="0.2">
      <c r="B14" s="132"/>
      <c r="C14" s="470"/>
      <c r="D14" s="470"/>
      <c r="E14" s="470"/>
      <c r="F14" s="470"/>
    </row>
    <row r="15" spans="2:11" ht="15" customHeight="1" x14ac:dyDescent="0.2">
      <c r="B15" s="132" t="s">
        <v>556</v>
      </c>
      <c r="C15" s="467"/>
      <c r="D15" s="467"/>
      <c r="E15" s="467"/>
      <c r="F15" s="467"/>
    </row>
    <row r="16" spans="2:11" ht="15" customHeight="1" x14ac:dyDescent="0.2">
      <c r="B16" s="132"/>
      <c r="C16" s="471"/>
      <c r="D16" s="471"/>
      <c r="E16" s="471"/>
      <c r="F16" s="471"/>
    </row>
    <row r="17" spans="2:6" ht="15" customHeight="1" x14ac:dyDescent="0.2">
      <c r="B17" s="132" t="s">
        <v>557</v>
      </c>
      <c r="C17" s="467"/>
      <c r="D17" s="467"/>
      <c r="E17" s="467"/>
      <c r="F17" s="467"/>
    </row>
    <row r="18" spans="2:6" ht="15" customHeight="1" x14ac:dyDescent="0.2">
      <c r="B18" s="132"/>
      <c r="C18" s="471"/>
      <c r="D18" s="471"/>
      <c r="E18" s="471"/>
      <c r="F18" s="471"/>
    </row>
    <row r="19" spans="2:6" ht="15" customHeight="1" x14ac:dyDescent="0.2">
      <c r="B19" s="133"/>
      <c r="C19" s="470"/>
      <c r="D19" s="470"/>
      <c r="E19" s="470"/>
      <c r="F19" s="470"/>
    </row>
    <row r="20" spans="2:6" ht="15" customHeight="1" thickBot="1" x14ac:dyDescent="0.25">
      <c r="B20" s="132" t="s">
        <v>558</v>
      </c>
      <c r="C20" s="468"/>
      <c r="D20" s="468"/>
      <c r="E20" s="468"/>
      <c r="F20" s="468"/>
    </row>
    <row r="21" spans="2:6" ht="15" customHeight="1" x14ac:dyDescent="0.2">
      <c r="B21" s="132"/>
      <c r="C21" s="470"/>
      <c r="D21" s="470"/>
      <c r="E21" s="470"/>
      <c r="F21" s="470"/>
    </row>
    <row r="22" spans="2:6" ht="15" customHeight="1" x14ac:dyDescent="0.2">
      <c r="B22" s="132" t="s">
        <v>559</v>
      </c>
      <c r="C22" s="467"/>
      <c r="D22" s="467"/>
      <c r="E22" s="467"/>
      <c r="F22" s="467"/>
    </row>
    <row r="23" spans="2:6" ht="30" customHeight="1" x14ac:dyDescent="0.2">
      <c r="B23" s="132"/>
      <c r="C23" s="469"/>
      <c r="D23" s="469"/>
      <c r="E23" s="469"/>
      <c r="F23" s="469"/>
    </row>
    <row r="24" spans="2:6" ht="15" customHeight="1" x14ac:dyDescent="0.2">
      <c r="B24" s="132"/>
      <c r="C24" s="471"/>
      <c r="D24" s="471"/>
      <c r="E24" s="471"/>
      <c r="F24" s="471"/>
    </row>
    <row r="25" spans="2:6" ht="15" customHeight="1" x14ac:dyDescent="0.2">
      <c r="B25" s="132" t="s">
        <v>560</v>
      </c>
      <c r="C25" s="467"/>
      <c r="D25" s="467"/>
      <c r="E25" s="467"/>
      <c r="F25" s="467"/>
    </row>
    <row r="26" spans="2:6" ht="15" customHeight="1" x14ac:dyDescent="0.2">
      <c r="B26" s="132"/>
      <c r="C26" s="471"/>
      <c r="D26" s="471"/>
      <c r="E26" s="471"/>
      <c r="F26" s="471"/>
    </row>
    <row r="27" spans="2:6" ht="15" customHeight="1" x14ac:dyDescent="0.2">
      <c r="B27" s="132" t="s">
        <v>561</v>
      </c>
      <c r="C27" s="467"/>
      <c r="D27" s="467"/>
      <c r="E27" s="467"/>
      <c r="F27" s="467"/>
    </row>
    <row r="28" spans="2:6" ht="15" customHeight="1" x14ac:dyDescent="0.2">
      <c r="B28" s="132"/>
      <c r="C28" s="471"/>
      <c r="D28" s="471"/>
      <c r="E28" s="471"/>
      <c r="F28" s="471"/>
    </row>
    <row r="29" spans="2:6" ht="15" customHeight="1" x14ac:dyDescent="0.2">
      <c r="B29" s="132" t="s">
        <v>562</v>
      </c>
      <c r="C29" s="467"/>
      <c r="D29" s="467"/>
      <c r="E29" s="467"/>
      <c r="F29" s="467"/>
    </row>
    <row r="30" spans="2:6" ht="15" customHeight="1" x14ac:dyDescent="0.2">
      <c r="B30" s="473"/>
      <c r="C30" s="473"/>
      <c r="D30" s="473"/>
      <c r="E30" s="473"/>
      <c r="F30" s="473"/>
    </row>
    <row r="31" spans="2:6" ht="15" customHeight="1" x14ac:dyDescent="0.2">
      <c r="B31" s="473"/>
      <c r="C31" s="473"/>
      <c r="D31" s="473"/>
      <c r="E31" s="473"/>
      <c r="F31" s="473"/>
    </row>
    <row r="32" spans="2:6" ht="15" customHeight="1" x14ac:dyDescent="0.2">
      <c r="B32" s="474" t="s">
        <v>567</v>
      </c>
      <c r="C32" s="474"/>
      <c r="D32" s="474"/>
      <c r="E32" s="474"/>
      <c r="F32" s="474"/>
    </row>
    <row r="33" spans="2:6" ht="15" customHeight="1" x14ac:dyDescent="0.2">
      <c r="B33" s="473"/>
      <c r="C33" s="473"/>
      <c r="D33" s="473"/>
      <c r="E33" s="473"/>
      <c r="F33" s="473"/>
    </row>
    <row r="34" spans="2:6" ht="49.9" customHeight="1" x14ac:dyDescent="0.2">
      <c r="B34" s="464" t="s">
        <v>574</v>
      </c>
      <c r="C34" s="464"/>
      <c r="D34" s="464"/>
      <c r="E34" s="464"/>
      <c r="F34" s="464"/>
    </row>
    <row r="35" spans="2:6" ht="15" customHeight="1" x14ac:dyDescent="0.2">
      <c r="B35" s="475"/>
      <c r="C35" s="475"/>
      <c r="D35" s="475"/>
      <c r="E35" s="475"/>
      <c r="F35" s="475"/>
    </row>
    <row r="36" spans="2:6" ht="60" customHeight="1" x14ac:dyDescent="0.2">
      <c r="B36" s="464" t="s">
        <v>575</v>
      </c>
      <c r="C36" s="464"/>
      <c r="D36" s="464"/>
      <c r="E36" s="464"/>
      <c r="F36" s="464"/>
    </row>
    <row r="37" spans="2:6" ht="15" customHeight="1" x14ac:dyDescent="0.2">
      <c r="B37" s="464"/>
      <c r="C37" s="464"/>
      <c r="D37" s="464"/>
      <c r="E37" s="464"/>
      <c r="F37" s="464"/>
    </row>
    <row r="38" spans="2:6" ht="30" customHeight="1" x14ac:dyDescent="0.2">
      <c r="B38" s="464" t="s">
        <v>114</v>
      </c>
      <c r="C38" s="464"/>
      <c r="D38" s="464"/>
      <c r="E38" s="464"/>
      <c r="F38" s="464"/>
    </row>
    <row r="39" spans="2:6" ht="15" customHeight="1" x14ac:dyDescent="0.2">
      <c r="B39" s="464"/>
      <c r="C39" s="464"/>
      <c r="D39" s="464"/>
      <c r="E39" s="464"/>
      <c r="F39" s="464"/>
    </row>
    <row r="40" spans="2:6" ht="15" customHeight="1" x14ac:dyDescent="0.2">
      <c r="B40" s="472"/>
      <c r="C40" s="472"/>
      <c r="D40" s="472"/>
      <c r="E40" s="472"/>
      <c r="F40" s="472"/>
    </row>
    <row r="41" spans="2:6" ht="15" customHeight="1" thickBot="1" x14ac:dyDescent="0.25">
      <c r="B41" s="134"/>
      <c r="D41" s="135"/>
      <c r="E41" s="135"/>
    </row>
    <row r="42" spans="2:6" ht="15" customHeight="1" x14ac:dyDescent="0.2">
      <c r="B42" s="136" t="s">
        <v>82</v>
      </c>
      <c r="D42" s="136" t="s">
        <v>83</v>
      </c>
      <c r="E42" s="119"/>
    </row>
    <row r="43" spans="2:6" ht="15" customHeight="1" x14ac:dyDescent="0.2">
      <c r="B43" s="136"/>
      <c r="D43" s="136"/>
      <c r="E43" s="119"/>
    </row>
    <row r="44" spans="2:6" ht="15" customHeight="1" thickBot="1" x14ac:dyDescent="0.25">
      <c r="B44" s="137"/>
      <c r="D44" s="135"/>
      <c r="E44" s="137"/>
      <c r="F44" s="138"/>
    </row>
    <row r="45" spans="2:6" ht="15" customHeight="1" x14ac:dyDescent="0.2">
      <c r="B45" s="139" t="s">
        <v>84</v>
      </c>
      <c r="D45" s="139" t="s">
        <v>85</v>
      </c>
      <c r="E45" s="119"/>
    </row>
    <row r="46" spans="2:6" ht="15" customHeight="1" x14ac:dyDescent="0.2">
      <c r="B46" s="139"/>
      <c r="D46" s="139"/>
      <c r="E46" s="119"/>
    </row>
    <row r="47" spans="2:6" ht="15" customHeight="1" thickBot="1" x14ac:dyDescent="0.25">
      <c r="B47" s="140"/>
      <c r="D47" s="135"/>
      <c r="E47" s="135"/>
    </row>
    <row r="48" spans="2:6" ht="15" customHeight="1" x14ac:dyDescent="0.2">
      <c r="B48" s="139" t="s">
        <v>71</v>
      </c>
      <c r="D48" s="139" t="s">
        <v>71</v>
      </c>
      <c r="E48" s="139"/>
    </row>
    <row r="49" spans="5:5" ht="15" customHeight="1" x14ac:dyDescent="0.2">
      <c r="E49" s="108"/>
    </row>
  </sheetData>
  <customSheetViews>
    <customSheetView guid="{12595E7F-BD6A-410E-9E30-E672F8B6F218}"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2B91A8AE-D317-42D9-97F8-960CDA1A479F}"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17:F17"/>
    <mergeCell ref="B1:F1"/>
    <mergeCell ref="B2:F2"/>
    <mergeCell ref="B3:F3"/>
    <mergeCell ref="B4:F4"/>
    <mergeCell ref="C12:F12"/>
    <mergeCell ref="C7:F7"/>
    <mergeCell ref="C5:F5"/>
    <mergeCell ref="C8:F8"/>
    <mergeCell ref="C9:F9"/>
    <mergeCell ref="C10:F10"/>
    <mergeCell ref="C6:F6"/>
    <mergeCell ref="C11:F11"/>
    <mergeCell ref="B33:F33"/>
    <mergeCell ref="B32:F32"/>
    <mergeCell ref="B30:F30"/>
    <mergeCell ref="B31:F31"/>
    <mergeCell ref="B35:F35"/>
    <mergeCell ref="B37:F37"/>
    <mergeCell ref="B39:F39"/>
    <mergeCell ref="B40:F40"/>
    <mergeCell ref="B34:F34"/>
    <mergeCell ref="B36:F36"/>
    <mergeCell ref="B38:F38"/>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s>
  <pageMargins left="0.7" right="0.7" top="0.75" bottom="0.75" header="0.3" footer="0.3"/>
  <pageSetup scale="76" orientation="portrait" r:id="rId4"/>
  <headerFooter>
    <oddHeader>&amp;L&amp;"Arial Black,Regular"&amp;10GMMS XX-12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election activeCell="H10" sqref="H10"/>
    </sheetView>
  </sheetViews>
  <sheetFormatPr defaultRowHeight="15" x14ac:dyDescent="0.25"/>
  <sheetData/>
  <customSheetViews>
    <customSheetView guid="{12595E7F-BD6A-410E-9E30-E672F8B6F218}"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2B91A8AE-D317-42D9-97F8-960CDA1A479F}" state="hidden">
      <selection activeCell="H10" sqref="H1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7"/>
  <sheetViews>
    <sheetView showGridLines="0" showRowColHeaders="0" zoomScaleNormal="100" workbookViewId="0">
      <selection activeCell="E9" sqref="E9"/>
    </sheetView>
  </sheetViews>
  <sheetFormatPr defaultColWidth="9.140625" defaultRowHeight="12.75" x14ac:dyDescent="0.2"/>
  <cols>
    <col min="1" max="1" width="9.7109375" style="267" customWidth="1"/>
    <col min="2" max="2" width="100.7109375" style="105" customWidth="1"/>
    <col min="3" max="3" width="5.7109375" style="105" customWidth="1"/>
    <col min="4" max="16384" width="9.140625" style="105"/>
  </cols>
  <sheetData>
    <row r="1" spans="1:3" x14ac:dyDescent="0.2">
      <c r="A1" s="157"/>
      <c r="B1" s="119"/>
    </row>
    <row r="2" spans="1:3" x14ac:dyDescent="0.2">
      <c r="A2" s="157"/>
      <c r="B2" s="119"/>
    </row>
    <row r="3" spans="1:3" x14ac:dyDescent="0.2">
      <c r="A3" s="157"/>
      <c r="B3" s="119"/>
    </row>
    <row r="4" spans="1:3" x14ac:dyDescent="0.2">
      <c r="A4" s="157"/>
      <c r="B4" s="119"/>
    </row>
    <row r="5" spans="1:3" x14ac:dyDescent="0.2">
      <c r="B5" s="119"/>
    </row>
    <row r="6" spans="1:3" x14ac:dyDescent="0.2">
      <c r="A6" s="304" t="s">
        <v>108</v>
      </c>
      <c r="B6" s="304"/>
      <c r="C6" s="304"/>
    </row>
    <row r="7" spans="1:3" ht="12.6" customHeight="1" x14ac:dyDescent="0.2">
      <c r="A7" s="157"/>
      <c r="B7" s="103" t="s">
        <v>568</v>
      </c>
    </row>
    <row r="8" spans="1:3" x14ac:dyDescent="0.2">
      <c r="A8" s="157"/>
      <c r="B8" s="268"/>
    </row>
    <row r="9" spans="1:3" ht="102" x14ac:dyDescent="0.2">
      <c r="A9" s="129"/>
      <c r="B9" s="122" t="s">
        <v>466</v>
      </c>
    </row>
    <row r="10" spans="1:3" ht="25.5" x14ac:dyDescent="0.2">
      <c r="A10" s="129"/>
      <c r="B10" s="122" t="s">
        <v>492</v>
      </c>
    </row>
    <row r="11" spans="1:3" x14ac:dyDescent="0.2">
      <c r="A11" s="129"/>
      <c r="B11" s="122" t="s">
        <v>90</v>
      </c>
    </row>
    <row r="12" spans="1:3" ht="13.15" customHeight="1" x14ac:dyDescent="0.2">
      <c r="A12" s="129"/>
      <c r="B12" s="122" t="s">
        <v>491</v>
      </c>
    </row>
    <row r="13" spans="1:3" ht="13.15" customHeight="1" x14ac:dyDescent="0.2">
      <c r="B13" s="124" t="s">
        <v>323</v>
      </c>
    </row>
    <row r="14" spans="1:3" ht="13.15" customHeight="1" x14ac:dyDescent="0.2">
      <c r="B14" s="124" t="s">
        <v>324</v>
      </c>
    </row>
    <row r="15" spans="1:3" ht="25.9" customHeight="1" x14ac:dyDescent="0.2">
      <c r="B15" s="124" t="s">
        <v>419</v>
      </c>
    </row>
    <row r="16" spans="1:3" ht="13.15" customHeight="1" x14ac:dyDescent="0.2">
      <c r="B16" s="124" t="s">
        <v>325</v>
      </c>
    </row>
    <row r="17" spans="1:2" x14ac:dyDescent="0.2">
      <c r="B17" s="269" t="s">
        <v>465</v>
      </c>
    </row>
    <row r="18" spans="1:2" x14ac:dyDescent="0.2">
      <c r="A18" s="129"/>
      <c r="B18" s="122" t="s">
        <v>420</v>
      </c>
    </row>
    <row r="19" spans="1:2" x14ac:dyDescent="0.2">
      <c r="A19" s="129"/>
      <c r="B19" s="122" t="s">
        <v>421</v>
      </c>
    </row>
    <row r="20" spans="1:2" ht="31.9" customHeight="1" x14ac:dyDescent="0.2">
      <c r="A20" s="129"/>
      <c r="B20" s="125" t="s">
        <v>538</v>
      </c>
    </row>
    <row r="21" spans="1:2" x14ac:dyDescent="0.2">
      <c r="A21" s="129"/>
      <c r="B21" s="122" t="s">
        <v>422</v>
      </c>
    </row>
    <row r="22" spans="1:2" x14ac:dyDescent="0.2">
      <c r="A22" s="129"/>
      <c r="B22" s="125" t="s">
        <v>499</v>
      </c>
    </row>
    <row r="23" spans="1:2" x14ac:dyDescent="0.2">
      <c r="A23" s="129"/>
      <c r="B23" s="122" t="s">
        <v>107</v>
      </c>
    </row>
    <row r="24" spans="1:2" x14ac:dyDescent="0.2">
      <c r="A24" s="129"/>
      <c r="B24" s="122" t="s">
        <v>346</v>
      </c>
    </row>
    <row r="26" spans="1:2" x14ac:dyDescent="0.2">
      <c r="B26" s="305" t="s">
        <v>580</v>
      </c>
    </row>
    <row r="27" spans="1:2" x14ac:dyDescent="0.2">
      <c r="A27" s="129"/>
      <c r="B27" s="305"/>
    </row>
  </sheetData>
  <sheetProtection formatRows="0"/>
  <customSheetViews>
    <customSheetView guid="{12595E7F-BD6A-410E-9E30-E672F8B6F218}"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2B91A8AE-D317-42D9-97F8-960CDA1A479F}"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6:B27"/>
  </mergeCells>
  <pageMargins left="0.7" right="0.7" top="0.75" bottom="0.75" header="0.3" footer="0.3"/>
  <pageSetup scale="77" fitToHeight="0" orientation="portrait" r:id="rId4"/>
  <headerFooter>
    <oddHeader>&amp;L&amp;"Arial Black,Regular"&amp;10GMMS XX-2</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3"/>
  <sheetViews>
    <sheetView showGridLines="0" showRowColHeaders="0" zoomScaleNormal="100" workbookViewId="0">
      <selection activeCell="A24" sqref="A24"/>
    </sheetView>
  </sheetViews>
  <sheetFormatPr defaultColWidth="9.140625" defaultRowHeight="12.75" x14ac:dyDescent="0.2"/>
  <cols>
    <col min="1" max="1" width="7.7109375" style="123" customWidth="1"/>
    <col min="2" max="2" width="100.7109375" style="105" customWidth="1"/>
    <col min="3" max="3" width="5.7109375" style="105" customWidth="1"/>
    <col min="4" max="16384" width="9.140625" style="105"/>
  </cols>
  <sheetData>
    <row r="1" spans="1:3" x14ac:dyDescent="0.2">
      <c r="A1" s="118"/>
      <c r="B1" s="119"/>
    </row>
    <row r="2" spans="1:3" x14ac:dyDescent="0.2">
      <c r="A2" s="118"/>
      <c r="B2" s="119"/>
    </row>
    <row r="3" spans="1:3" x14ac:dyDescent="0.2">
      <c r="A3" s="118"/>
      <c r="B3" s="119"/>
    </row>
    <row r="4" spans="1:3" x14ac:dyDescent="0.2">
      <c r="A4" s="118"/>
      <c r="B4" s="119"/>
    </row>
    <row r="5" spans="1:3" x14ac:dyDescent="0.2">
      <c r="A5" s="118"/>
      <c r="B5" s="119"/>
    </row>
    <row r="6" spans="1:3" x14ac:dyDescent="0.2">
      <c r="A6" s="304" t="s">
        <v>89</v>
      </c>
      <c r="B6" s="304"/>
      <c r="C6" s="304"/>
    </row>
    <row r="7" spans="1:3" x14ac:dyDescent="0.2">
      <c r="A7" s="118"/>
      <c r="B7" s="307" t="s">
        <v>573</v>
      </c>
    </row>
    <row r="8" spans="1:3" x14ac:dyDescent="0.2">
      <c r="A8" s="120"/>
      <c r="B8" s="307"/>
    </row>
    <row r="9" spans="1:3" ht="102" x14ac:dyDescent="0.2">
      <c r="A9" s="121"/>
      <c r="B9" s="122" t="s">
        <v>466</v>
      </c>
    </row>
    <row r="10" spans="1:3" ht="25.5" x14ac:dyDescent="0.2">
      <c r="A10" s="121"/>
      <c r="B10" s="122" t="s">
        <v>493</v>
      </c>
    </row>
    <row r="11" spans="1:3" x14ac:dyDescent="0.2">
      <c r="A11" s="121"/>
      <c r="B11" s="122" t="s">
        <v>109</v>
      </c>
    </row>
    <row r="12" spans="1:3" x14ac:dyDescent="0.2">
      <c r="B12" s="124" t="s">
        <v>326</v>
      </c>
    </row>
    <row r="13" spans="1:3" x14ac:dyDescent="0.2">
      <c r="B13" s="124" t="s">
        <v>324</v>
      </c>
    </row>
    <row r="14" spans="1:3" ht="25.5" x14ac:dyDescent="0.2">
      <c r="B14" s="124" t="s">
        <v>419</v>
      </c>
    </row>
    <row r="15" spans="1:3" x14ac:dyDescent="0.2">
      <c r="B15" s="124" t="s">
        <v>325</v>
      </c>
    </row>
    <row r="16" spans="1:3" ht="25.5" x14ac:dyDescent="0.2">
      <c r="A16" s="121"/>
      <c r="B16" s="122" t="s">
        <v>66</v>
      </c>
    </row>
    <row r="17" spans="1:3" x14ac:dyDescent="0.2">
      <c r="A17" s="121"/>
      <c r="B17" s="122" t="s">
        <v>67</v>
      </c>
    </row>
    <row r="18" spans="1:3" x14ac:dyDescent="0.2">
      <c r="A18" s="121"/>
      <c r="B18" s="125" t="s">
        <v>507</v>
      </c>
    </row>
    <row r="19" spans="1:3" x14ac:dyDescent="0.2">
      <c r="A19" s="121"/>
      <c r="B19" s="122" t="s">
        <v>68</v>
      </c>
    </row>
    <row r="20" spans="1:3" x14ac:dyDescent="0.2">
      <c r="A20" s="121"/>
      <c r="B20" s="122" t="s">
        <v>346</v>
      </c>
    </row>
    <row r="22" spans="1:3" x14ac:dyDescent="0.2">
      <c r="B22" s="306" t="s">
        <v>573</v>
      </c>
      <c r="C22" s="126"/>
    </row>
    <row r="23" spans="1:3" x14ac:dyDescent="0.2">
      <c r="B23" s="306"/>
      <c r="C23" s="126"/>
    </row>
  </sheetData>
  <sheetProtection formatRows="0"/>
  <customSheetViews>
    <customSheetView guid="{12595E7F-BD6A-410E-9E30-E672F8B6F218}"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2B91A8AE-D317-42D9-97F8-960CDA1A479F}"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3">
    <mergeCell ref="A6:C6"/>
    <mergeCell ref="B22:B23"/>
    <mergeCell ref="B7:B8"/>
  </mergeCells>
  <pageMargins left="0.7" right="0.7" top="0.75" bottom="0.75" header="0.3" footer="0.3"/>
  <pageSetup scale="79" orientation="portrait" r:id="rId4"/>
  <headerFooter>
    <oddHeader>&amp;L&amp;"Arial Black,Regular"&amp;10GMMS XX-3</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X8"/>
  <sheetViews>
    <sheetView workbookViewId="0">
      <selection activeCell="A2" sqref="A2"/>
    </sheetView>
  </sheetViews>
  <sheetFormatPr defaultColWidth="13.7109375" defaultRowHeight="15" x14ac:dyDescent="0.25"/>
  <cols>
    <col min="1" max="1" width="19.7109375" style="6" bestFit="1" customWidth="1"/>
    <col min="2" max="2" width="11.42578125" style="6" bestFit="1" customWidth="1"/>
    <col min="3" max="3" width="20.28515625" style="6" bestFit="1" customWidth="1"/>
    <col min="4" max="4" width="6.42578125" style="6" bestFit="1" customWidth="1"/>
    <col min="5" max="5" width="16.85546875" style="6" bestFit="1" customWidth="1"/>
    <col min="6" max="6" width="14.5703125" style="6" bestFit="1" customWidth="1"/>
    <col min="7" max="7" width="8.42578125" style="6" bestFit="1" customWidth="1"/>
    <col min="8" max="8" width="16.28515625" style="6" bestFit="1" customWidth="1"/>
    <col min="9" max="9" width="10.7109375" style="6" bestFit="1" customWidth="1"/>
    <col min="10" max="10" width="13.7109375" style="6" bestFit="1" customWidth="1"/>
    <col min="11" max="11" width="11.42578125" style="6" bestFit="1" customWidth="1"/>
    <col min="12" max="12" width="12.7109375" style="6" bestFit="1" customWidth="1"/>
    <col min="13" max="13" width="16.42578125" style="6" bestFit="1" customWidth="1"/>
    <col min="14" max="14" width="11.85546875" style="6" bestFit="1" customWidth="1"/>
    <col min="15" max="15" width="15" style="6" customWidth="1"/>
    <col min="16" max="16" width="23.5703125" style="6" bestFit="1" customWidth="1"/>
    <col min="17" max="17" width="19.5703125" style="6" bestFit="1" customWidth="1"/>
    <col min="18" max="18" width="19.42578125" style="6" bestFit="1" customWidth="1"/>
    <col min="19" max="19" width="10.140625" style="6" bestFit="1" customWidth="1"/>
    <col min="20" max="20" width="14.85546875" style="6" bestFit="1" customWidth="1"/>
    <col min="21" max="21" width="16.28515625" style="6" bestFit="1" customWidth="1"/>
    <col min="22" max="22" width="31" style="6" bestFit="1" customWidth="1"/>
    <col min="23" max="23" width="11.5703125" style="6" bestFit="1" customWidth="1"/>
    <col min="24" max="24" width="19.7109375" style="6" bestFit="1" customWidth="1"/>
    <col min="25" max="25" width="19.5703125" style="6" bestFit="1" customWidth="1"/>
    <col min="26" max="26" width="11.28515625" style="6" bestFit="1" customWidth="1"/>
    <col min="27" max="27" width="7.85546875" style="6" bestFit="1" customWidth="1"/>
    <col min="28" max="28" width="9.140625" style="6" bestFit="1" customWidth="1"/>
    <col min="29" max="29" width="22" style="6" bestFit="1" customWidth="1"/>
    <col min="30" max="30" width="31" style="6" bestFit="1" customWidth="1"/>
    <col min="31" max="31" width="15.7109375" style="6" bestFit="1" customWidth="1"/>
    <col min="32" max="32" width="21.5703125" style="6" bestFit="1" customWidth="1"/>
    <col min="33" max="33" width="19.5703125" style="6" bestFit="1" customWidth="1"/>
    <col min="34" max="34" width="12.85546875" style="6" bestFit="1" customWidth="1"/>
    <col min="35" max="35" width="7.5703125" style="6" bestFit="1" customWidth="1"/>
    <col min="36" max="36" width="10.7109375" style="6" bestFit="1" customWidth="1"/>
    <col min="37" max="37" width="22.28515625" style="6" bestFit="1" customWidth="1"/>
    <col min="38" max="38" width="31" style="6" bestFit="1" customWidth="1"/>
    <col min="39" max="39" width="10.28515625" style="6" bestFit="1" customWidth="1"/>
    <col min="40" max="40" width="16.28515625" style="6" bestFit="1" customWidth="1"/>
    <col min="41" max="41" width="19.5703125" style="6" bestFit="1" customWidth="1"/>
    <col min="42" max="42" width="19.42578125" style="6" bestFit="1" customWidth="1"/>
    <col min="43" max="43" width="6.42578125" style="6" bestFit="1" customWidth="1"/>
    <col min="44" max="44" width="12.7109375" style="6" bestFit="1" customWidth="1"/>
    <col min="45" max="45" width="27.42578125" style="6" bestFit="1" customWidth="1"/>
    <col min="46" max="46" width="31" style="6" bestFit="1" customWidth="1"/>
    <col min="47" max="47" width="10.28515625" style="6" bestFit="1" customWidth="1"/>
    <col min="48" max="48" width="16.28515625" style="6" bestFit="1" customWidth="1"/>
    <col min="49" max="49" width="19.5703125" style="6" bestFit="1" customWidth="1"/>
    <col min="50" max="50" width="19.42578125" style="6" bestFit="1" customWidth="1"/>
    <col min="51" max="51" width="9.85546875" style="6" bestFit="1" customWidth="1"/>
    <col min="52" max="52" width="7.85546875" style="6" bestFit="1" customWidth="1"/>
    <col min="53" max="53" width="21.140625" style="6" bestFit="1" customWidth="1"/>
    <col min="54" max="54" width="31" style="6" bestFit="1" customWidth="1"/>
    <col min="55" max="55" width="10.28515625" style="6" bestFit="1" customWidth="1"/>
    <col min="56" max="56" width="16.28515625" style="6" bestFit="1" customWidth="1"/>
    <col min="57" max="57" width="19.5703125" style="6" bestFit="1" customWidth="1"/>
    <col min="58" max="58" width="19.42578125" style="6" bestFit="1" customWidth="1"/>
    <col min="59" max="59" width="8.28515625" style="6" bestFit="1" customWidth="1"/>
    <col min="60" max="60" width="8.5703125" style="6" bestFit="1" customWidth="1"/>
    <col min="61" max="61" width="19.140625" style="6" bestFit="1" customWidth="1"/>
    <col min="62" max="62" width="31" style="6" bestFit="1" customWidth="1"/>
    <col min="63" max="63" width="10.28515625" style="6" bestFit="1" customWidth="1"/>
    <col min="64" max="64" width="16.28515625" style="6" bestFit="1" customWidth="1"/>
    <col min="65" max="65" width="19.5703125" style="6" bestFit="1" customWidth="1"/>
    <col min="66" max="66" width="19.42578125" style="6" bestFit="1" customWidth="1"/>
    <col min="67" max="67" width="10.7109375" style="6" bestFit="1" customWidth="1"/>
    <col min="68" max="68" width="10.5703125" style="6" bestFit="1" customWidth="1"/>
    <col min="69" max="69" width="21.5703125" style="6" bestFit="1" customWidth="1"/>
    <col min="70" max="70" width="31" style="6" bestFit="1" customWidth="1"/>
    <col min="71" max="71" width="10.28515625" style="6" bestFit="1" customWidth="1"/>
    <col min="72" max="72" width="16.28515625" style="6" bestFit="1" customWidth="1"/>
    <col min="73" max="73" width="19.5703125" style="6" bestFit="1" customWidth="1"/>
    <col min="74" max="74" width="19.42578125" style="6" bestFit="1" customWidth="1"/>
    <col min="75" max="75" width="6.42578125" style="6" bestFit="1" customWidth="1"/>
    <col min="76" max="76" width="9.85546875" style="6" bestFit="1" customWidth="1"/>
    <col min="77" max="78" width="31" style="6" bestFit="1" customWidth="1"/>
    <col min="79" max="79" width="10.28515625" style="6" bestFit="1" customWidth="1"/>
    <col min="80" max="80" width="16.28515625" style="6" bestFit="1" customWidth="1"/>
    <col min="81" max="81" width="19.5703125" style="6" bestFit="1" customWidth="1"/>
    <col min="82" max="82" width="19.42578125" style="6" bestFit="1" customWidth="1"/>
    <col min="83" max="83" width="8" style="6" bestFit="1" customWidth="1"/>
    <col min="84" max="84" width="17" style="6" bestFit="1" customWidth="1"/>
    <col min="85" max="86" width="31" style="6" bestFit="1" customWidth="1"/>
    <col min="87" max="87" width="10.28515625" style="6" bestFit="1" customWidth="1"/>
    <col min="88" max="88" width="16.28515625" style="6" bestFit="1" customWidth="1"/>
    <col min="89" max="89" width="25.140625" style="6" bestFit="1" customWidth="1"/>
    <col min="90" max="92" width="9.7109375" style="6" bestFit="1" customWidth="1"/>
    <col min="93" max="93" width="10.5703125" style="6" bestFit="1" customWidth="1"/>
    <col min="94" max="95" width="12.5703125" style="6" bestFit="1" customWidth="1"/>
    <col min="96" max="96" width="14.28515625" style="6" bestFit="1" customWidth="1"/>
    <col min="97" max="97" width="13.140625" style="6" bestFit="1" customWidth="1"/>
    <col min="98" max="98" width="17" style="6" bestFit="1" customWidth="1"/>
    <col min="99" max="99" width="11.5703125" style="6" bestFit="1" customWidth="1"/>
    <col min="100" max="100" width="13.140625" style="6" bestFit="1" customWidth="1"/>
    <col min="101" max="101" width="16" style="6" bestFit="1" customWidth="1"/>
    <col min="102" max="102" width="11.5703125" style="6" bestFit="1" customWidth="1"/>
    <col min="103" max="103" width="16.7109375" style="6" bestFit="1" customWidth="1"/>
    <col min="104" max="104" width="9.7109375" style="6" bestFit="1" customWidth="1"/>
    <col min="105" max="105" width="16.140625" style="6" bestFit="1" customWidth="1"/>
    <col min="106" max="106" width="19.140625" style="6" bestFit="1" customWidth="1"/>
    <col min="107" max="107" width="17.5703125" style="6" bestFit="1" customWidth="1"/>
    <col min="108" max="108" width="15.5703125" style="6" bestFit="1" customWidth="1"/>
    <col min="109" max="109" width="14.140625" style="6" bestFit="1" customWidth="1"/>
    <col min="110" max="110" width="16.28515625" style="6" bestFit="1" customWidth="1"/>
    <col min="111" max="111" width="21.140625" style="6" bestFit="1" customWidth="1"/>
    <col min="112" max="112" width="17.5703125" style="6" bestFit="1" customWidth="1"/>
    <col min="113" max="115" width="19" style="6" bestFit="1" customWidth="1"/>
    <col min="116" max="117" width="21.140625" style="6" bestFit="1" customWidth="1"/>
    <col min="118" max="122" width="20.85546875" style="6" bestFit="1" customWidth="1"/>
    <col min="123" max="123" width="18.7109375" style="6" bestFit="1" customWidth="1"/>
    <col min="124" max="124" width="15.85546875" style="6" bestFit="1" customWidth="1"/>
    <col min="125" max="125" width="19.28515625" style="6" bestFit="1" customWidth="1"/>
    <col min="126" max="127" width="21.140625" style="6" bestFit="1" customWidth="1"/>
    <col min="128" max="129" width="20.42578125" style="6" bestFit="1" customWidth="1"/>
    <col min="130" max="130" width="21.85546875" style="6" bestFit="1" customWidth="1"/>
    <col min="131" max="132" width="20.42578125" style="6" bestFit="1" customWidth="1"/>
    <col min="133" max="136" width="20.140625" style="6" bestFit="1" customWidth="1"/>
    <col min="137" max="137" width="20.5703125" style="6" bestFit="1" customWidth="1"/>
    <col min="138" max="138" width="16" style="6" bestFit="1" customWidth="1"/>
    <col min="139" max="139" width="20.42578125" style="6" bestFit="1" customWidth="1"/>
    <col min="140" max="140" width="16" style="6" bestFit="1" customWidth="1"/>
    <col min="141" max="141" width="19.140625" style="6" bestFit="1" customWidth="1"/>
    <col min="142" max="142" width="17.5703125" style="6" bestFit="1" customWidth="1"/>
    <col min="143" max="143" width="15.5703125" style="6" bestFit="1" customWidth="1"/>
    <col min="144" max="144" width="11" style="6" bestFit="1" customWidth="1"/>
    <col min="145" max="145" width="12.42578125" style="6" bestFit="1" customWidth="1"/>
    <col min="146" max="146" width="18.140625" style="6" bestFit="1" customWidth="1"/>
    <col min="147" max="147" width="15.42578125" style="6" bestFit="1" customWidth="1"/>
    <col min="148" max="148" width="24.7109375" style="6" bestFit="1" customWidth="1"/>
    <col min="149" max="150" width="24.7109375" style="6" customWidth="1"/>
    <col min="151" max="151" width="38" style="6" customWidth="1"/>
    <col min="152" max="152" width="32.5703125" style="6" bestFit="1" customWidth="1"/>
    <col min="153" max="153" width="28.5703125" style="6" bestFit="1" customWidth="1"/>
    <col min="154" max="154" width="24" style="6" bestFit="1" customWidth="1"/>
    <col min="155" max="155" width="28.85546875" style="6" bestFit="1" customWidth="1"/>
    <col min="156" max="156" width="22.7109375" style="6" bestFit="1" customWidth="1"/>
    <col min="157" max="157" width="20.85546875" style="6" bestFit="1" customWidth="1"/>
    <col min="158" max="158" width="25.5703125" style="6" bestFit="1" customWidth="1"/>
    <col min="159" max="159" width="25.5703125" style="6" customWidth="1"/>
    <col min="160" max="160" width="22.85546875" style="6" bestFit="1" customWidth="1"/>
    <col min="161" max="161" width="22.7109375" style="6" bestFit="1" customWidth="1"/>
    <col min="162" max="162" width="14.42578125" style="6" bestFit="1" customWidth="1"/>
    <col min="163" max="163" width="9.7109375" style="6" bestFit="1" customWidth="1"/>
    <col min="164" max="164" width="12.42578125" style="6" bestFit="1" customWidth="1"/>
    <col min="165" max="165" width="7.28515625" style="6" bestFit="1" customWidth="1"/>
    <col min="166" max="166" width="11.7109375" style="6" bestFit="1" customWidth="1"/>
    <col min="167" max="167" width="22.85546875" style="6" bestFit="1" customWidth="1"/>
    <col min="168" max="168" width="22.7109375" style="6" bestFit="1" customWidth="1"/>
    <col min="169" max="169" width="14.42578125" style="6" bestFit="1" customWidth="1"/>
    <col min="170" max="170" width="9.5703125" style="6" bestFit="1" customWidth="1"/>
    <col min="171" max="171" width="10.7109375" style="6" bestFit="1" customWidth="1"/>
    <col min="172" max="172" width="8.85546875" style="6" bestFit="1" customWidth="1"/>
    <col min="173" max="173" width="10.28515625" style="6" bestFit="1" customWidth="1"/>
    <col min="174" max="175" width="25.140625" style="6" bestFit="1" customWidth="1"/>
    <col min="176" max="176" width="16.5703125" style="6" bestFit="1" customWidth="1"/>
    <col min="177" max="177" width="19.7109375" style="6" bestFit="1" customWidth="1"/>
    <col min="178" max="178" width="13.28515625" style="6" bestFit="1" customWidth="1"/>
    <col min="179" max="179" width="9.28515625" style="6" bestFit="1" customWidth="1"/>
    <col min="180" max="180" width="19.5703125" style="6" bestFit="1" customWidth="1"/>
    <col min="181" max="181" width="39" style="6" bestFit="1" customWidth="1"/>
    <col min="182" max="182" width="20.85546875" style="6" bestFit="1" customWidth="1"/>
    <col min="183" max="183" width="15.85546875" style="6" bestFit="1" customWidth="1"/>
    <col min="184" max="184" width="22.140625" style="6" bestFit="1" customWidth="1"/>
    <col min="185" max="185" width="26.85546875" style="6" bestFit="1" customWidth="1"/>
    <col min="186" max="186" width="28.85546875" style="6" bestFit="1" customWidth="1"/>
    <col min="187" max="187" width="27.7109375" style="6" bestFit="1" customWidth="1"/>
    <col min="188" max="188" width="44.5703125" style="6" bestFit="1" customWidth="1"/>
    <col min="189" max="189" width="35.5703125" style="6" bestFit="1" customWidth="1"/>
    <col min="190" max="190" width="42.5703125" style="6" bestFit="1" customWidth="1"/>
    <col min="191" max="191" width="30" style="6" bestFit="1" customWidth="1"/>
    <col min="192" max="192" width="30" style="6" customWidth="1"/>
    <col min="193" max="193" width="18.7109375" style="6" bestFit="1" customWidth="1"/>
    <col min="194" max="194" width="11" style="7" bestFit="1" customWidth="1"/>
    <col min="195" max="195" width="14.5703125" style="7" bestFit="1" customWidth="1"/>
    <col min="196" max="197" width="11.28515625" style="7" bestFit="1" customWidth="1"/>
    <col min="198" max="198" width="14.5703125" style="7" bestFit="1" customWidth="1"/>
    <col min="199" max="199" width="11.7109375" style="7" bestFit="1" customWidth="1"/>
    <col min="200" max="200" width="14.5703125" style="7" bestFit="1" customWidth="1"/>
    <col min="201" max="201" width="11.28515625" style="7" bestFit="1" customWidth="1"/>
    <col min="202" max="202" width="14.140625" style="7" bestFit="1" customWidth="1"/>
    <col min="203" max="203" width="14.5703125" style="7" bestFit="1" customWidth="1"/>
    <col min="204" max="204" width="10" style="7" bestFit="1" customWidth="1"/>
    <col min="205" max="205" width="14.5703125" style="7" bestFit="1" customWidth="1"/>
    <col min="206" max="206" width="11.28515625" style="7" bestFit="1" customWidth="1"/>
    <col min="207" max="207" width="14.85546875" style="7" bestFit="1" customWidth="1"/>
    <col min="208" max="208" width="14.5703125" style="7" bestFit="1" customWidth="1"/>
    <col min="209" max="209" width="10" style="7" bestFit="1" customWidth="1"/>
    <col min="210" max="210" width="14.5703125" style="7" bestFit="1" customWidth="1"/>
    <col min="211" max="212" width="11.28515625" style="7" bestFit="1" customWidth="1"/>
    <col min="213" max="213" width="15.28515625" style="7" bestFit="1" customWidth="1"/>
    <col min="214" max="214" width="10" style="7" bestFit="1" customWidth="1"/>
    <col min="215" max="215" width="14.5703125" style="7" bestFit="1" customWidth="1"/>
    <col min="216" max="216" width="16.7109375" style="7" bestFit="1" customWidth="1"/>
    <col min="217" max="217" width="11.28515625" style="7" bestFit="1" customWidth="1"/>
    <col min="218" max="218" width="14.5703125" style="7" bestFit="1" customWidth="1"/>
    <col min="219" max="219" width="15.140625" style="6" bestFit="1" customWidth="1"/>
    <col min="220" max="220" width="14.28515625" style="6" bestFit="1" customWidth="1"/>
    <col min="221" max="221" width="13.7109375" style="6" bestFit="1" customWidth="1"/>
    <col min="222" max="222" width="12.5703125" style="6" bestFit="1" customWidth="1"/>
    <col min="223" max="223" width="21.140625" style="6" bestFit="1" customWidth="1"/>
    <col min="224" max="224" width="19.140625" style="6" bestFit="1" customWidth="1"/>
    <col min="225" max="225" width="15.28515625" style="6" bestFit="1" customWidth="1"/>
    <col min="226" max="227" width="14.28515625" style="6" bestFit="1" customWidth="1"/>
    <col min="228" max="228" width="27.140625" style="6" bestFit="1" customWidth="1"/>
    <col min="229" max="229" width="19.140625" style="6" bestFit="1" customWidth="1"/>
    <col min="230" max="230" width="15.28515625" style="6" bestFit="1" customWidth="1"/>
    <col min="231" max="232" width="14.28515625" style="6" bestFit="1" customWidth="1"/>
    <col min="233" max="233" width="27.140625" style="6" bestFit="1" customWidth="1"/>
    <col min="234" max="234" width="19.140625" style="6" bestFit="1" customWidth="1"/>
    <col min="235" max="235" width="15.28515625" style="6" bestFit="1" customWidth="1"/>
    <col min="236" max="237" width="14.28515625" style="6" bestFit="1" customWidth="1"/>
    <col min="238" max="238" width="27.140625" style="6" bestFit="1" customWidth="1"/>
    <col min="239" max="239" width="19.140625" style="6" bestFit="1" customWidth="1"/>
    <col min="240" max="240" width="15.28515625" style="6" bestFit="1" customWidth="1"/>
    <col min="241" max="242" width="14.28515625" style="6" bestFit="1" customWidth="1"/>
    <col min="243" max="243" width="27.140625" style="6" bestFit="1" customWidth="1"/>
    <col min="244" max="244" width="19.140625" style="6" bestFit="1" customWidth="1"/>
    <col min="245" max="245" width="15.28515625" style="6" bestFit="1" customWidth="1"/>
    <col min="246" max="247" width="14.28515625" style="6" bestFit="1" customWidth="1"/>
    <col min="248" max="248" width="27.140625" style="6" bestFit="1" customWidth="1"/>
    <col min="249" max="249" width="20.140625" style="6" bestFit="1" customWidth="1"/>
    <col min="250" max="250" width="15.28515625" style="6" bestFit="1" customWidth="1"/>
    <col min="251" max="252" width="14.28515625" style="6" bestFit="1" customWidth="1"/>
    <col min="253" max="253" width="27.140625" style="6" bestFit="1" customWidth="1"/>
    <col min="254" max="254" width="20.140625" style="6" bestFit="1" customWidth="1"/>
    <col min="255" max="255" width="15.28515625" style="6" bestFit="1" customWidth="1"/>
    <col min="256" max="257" width="14.28515625" style="6" bestFit="1" customWidth="1"/>
    <col min="258" max="258" width="27.140625" style="6" bestFit="1" customWidth="1"/>
    <col min="259" max="259" width="20.140625" style="6" bestFit="1" customWidth="1"/>
    <col min="260" max="260" width="15.28515625" style="6" bestFit="1" customWidth="1"/>
    <col min="261" max="262" width="14.28515625" style="6" bestFit="1" customWidth="1"/>
    <col min="263" max="263" width="27.140625" style="6" bestFit="1" customWidth="1"/>
    <col min="264" max="264" width="20.140625" style="6" bestFit="1" customWidth="1"/>
    <col min="265" max="265" width="15.28515625" style="6" bestFit="1" customWidth="1"/>
    <col min="266" max="267" width="14.28515625" style="6" bestFit="1" customWidth="1"/>
    <col min="268" max="268" width="27.140625" style="6" bestFit="1" customWidth="1"/>
    <col min="269" max="269" width="20.140625" style="6" bestFit="1" customWidth="1"/>
    <col min="270" max="270" width="15.28515625" style="6" bestFit="1" customWidth="1"/>
    <col min="271" max="272" width="14.28515625" style="6" bestFit="1" customWidth="1"/>
    <col min="273" max="273" width="27.140625" style="6" bestFit="1" customWidth="1"/>
    <col min="274" max="274" width="20.140625" style="6" bestFit="1" customWidth="1"/>
    <col min="275" max="275" width="15.28515625" style="6" bestFit="1" customWidth="1"/>
    <col min="276" max="277" width="14.28515625" style="6" bestFit="1" customWidth="1"/>
    <col min="278" max="278" width="27.140625" style="6" bestFit="1" customWidth="1"/>
    <col min="279" max="279" width="20.140625" style="6" bestFit="1" customWidth="1"/>
    <col min="280" max="280" width="15.28515625" style="6" bestFit="1" customWidth="1"/>
    <col min="281" max="282" width="14.28515625" style="6" bestFit="1" customWidth="1"/>
    <col min="283" max="283" width="27.140625" style="6" bestFit="1" customWidth="1"/>
    <col min="284" max="284" width="14.28515625" style="6" bestFit="1" customWidth="1"/>
    <col min="285" max="16384" width="13.7109375" style="6"/>
  </cols>
  <sheetData>
    <row r="1" spans="1:284" ht="15.75" x14ac:dyDescent="0.25">
      <c r="A1" s="308" t="s">
        <v>132</v>
      </c>
      <c r="B1" s="309"/>
      <c r="C1" s="309"/>
      <c r="D1" s="309"/>
      <c r="E1" s="309"/>
      <c r="F1" s="309"/>
      <c r="G1" s="309"/>
      <c r="H1" s="309"/>
      <c r="I1" s="309"/>
      <c r="J1" s="309"/>
      <c r="K1" s="309"/>
      <c r="L1" s="309"/>
      <c r="M1" s="309"/>
      <c r="N1" s="309"/>
      <c r="O1" s="309"/>
      <c r="P1" s="310"/>
      <c r="Q1" s="311" t="s">
        <v>133</v>
      </c>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3"/>
      <c r="CK1" s="24" t="s">
        <v>206</v>
      </c>
      <c r="CL1" s="24"/>
      <c r="CM1" s="24"/>
      <c r="CN1" s="24"/>
      <c r="CO1" s="24"/>
      <c r="CP1" s="24"/>
      <c r="CQ1" s="24"/>
      <c r="CR1" s="24"/>
      <c r="CS1" s="24"/>
      <c r="CT1" s="24"/>
      <c r="CU1" s="24"/>
      <c r="CV1" s="24"/>
      <c r="CW1" s="24"/>
      <c r="CX1" s="24"/>
      <c r="CY1" s="25">
        <v>0</v>
      </c>
      <c r="CZ1" s="25">
        <v>0</v>
      </c>
      <c r="DA1" s="25">
        <v>0</v>
      </c>
      <c r="DB1" s="25">
        <v>0</v>
      </c>
      <c r="DC1" s="25">
        <v>0</v>
      </c>
      <c r="DD1" s="24">
        <f>CY1+1</f>
        <v>1</v>
      </c>
      <c r="DE1" s="24">
        <f>DD1</f>
        <v>1</v>
      </c>
      <c r="DF1" s="24">
        <f t="shared" ref="DF1:DH1" si="0">DE1</f>
        <v>1</v>
      </c>
      <c r="DG1" s="24">
        <f t="shared" si="0"/>
        <v>1</v>
      </c>
      <c r="DH1" s="24">
        <f t="shared" si="0"/>
        <v>1</v>
      </c>
      <c r="DI1" s="24">
        <f t="shared" ref="DI1" si="1">DD1+1</f>
        <v>2</v>
      </c>
      <c r="DJ1" s="24">
        <f t="shared" ref="DJ1:EL1" si="2">DI1</f>
        <v>2</v>
      </c>
      <c r="DK1" s="24">
        <f t="shared" si="2"/>
        <v>2</v>
      </c>
      <c r="DL1" s="24">
        <f t="shared" si="2"/>
        <v>2</v>
      </c>
      <c r="DM1" s="24">
        <f t="shared" si="2"/>
        <v>2</v>
      </c>
      <c r="DN1" s="24">
        <f t="shared" ref="DN1" si="3">DI1+1</f>
        <v>3</v>
      </c>
      <c r="DO1" s="24">
        <f t="shared" ref="DO1" si="4">DN1</f>
        <v>3</v>
      </c>
      <c r="DP1" s="24">
        <f t="shared" si="2"/>
        <v>3</v>
      </c>
      <c r="DQ1" s="24">
        <f t="shared" si="2"/>
        <v>3</v>
      </c>
      <c r="DR1" s="24">
        <f t="shared" si="2"/>
        <v>3</v>
      </c>
      <c r="DS1" s="24">
        <f t="shared" ref="DS1" si="5">DN1+1</f>
        <v>4</v>
      </c>
      <c r="DT1" s="24">
        <f t="shared" ref="DT1" si="6">DS1</f>
        <v>4</v>
      </c>
      <c r="DU1" s="24">
        <f t="shared" si="2"/>
        <v>4</v>
      </c>
      <c r="DV1" s="24">
        <f t="shared" si="2"/>
        <v>4</v>
      </c>
      <c r="DW1" s="24">
        <f t="shared" si="2"/>
        <v>4</v>
      </c>
      <c r="DX1" s="24">
        <f t="shared" ref="DX1" si="7">DS1+1</f>
        <v>5</v>
      </c>
      <c r="DY1" s="24">
        <f t="shared" ref="DY1" si="8">DX1</f>
        <v>5</v>
      </c>
      <c r="DZ1" s="24">
        <f t="shared" si="2"/>
        <v>5</v>
      </c>
      <c r="EA1" s="24">
        <f t="shared" si="2"/>
        <v>5</v>
      </c>
      <c r="EB1" s="24">
        <f t="shared" si="2"/>
        <v>5</v>
      </c>
      <c r="EC1" s="24">
        <f t="shared" ref="EC1" si="9">DX1+1</f>
        <v>6</v>
      </c>
      <c r="ED1" s="24">
        <f t="shared" ref="ED1" si="10">EC1</f>
        <v>6</v>
      </c>
      <c r="EE1" s="24">
        <f t="shared" si="2"/>
        <v>6</v>
      </c>
      <c r="EF1" s="24">
        <f t="shared" si="2"/>
        <v>6</v>
      </c>
      <c r="EG1" s="24">
        <f t="shared" si="2"/>
        <v>6</v>
      </c>
      <c r="EH1" s="24">
        <f t="shared" ref="EH1" si="11">EC1+1</f>
        <v>7</v>
      </c>
      <c r="EI1" s="24">
        <f t="shared" ref="EI1" si="12">EH1</f>
        <v>7</v>
      </c>
      <c r="EJ1" s="24">
        <f t="shared" si="2"/>
        <v>7</v>
      </c>
      <c r="EK1" s="24">
        <f t="shared" si="2"/>
        <v>7</v>
      </c>
      <c r="EL1" s="24">
        <f t="shared" si="2"/>
        <v>7</v>
      </c>
      <c r="EM1" s="24">
        <f t="shared" ref="EM1" si="13">EH1+1</f>
        <v>8</v>
      </c>
      <c r="EN1" s="24">
        <f t="shared" ref="EN1:EQ1" si="14">EM1</f>
        <v>8</v>
      </c>
      <c r="EO1" s="24">
        <f t="shared" si="14"/>
        <v>8</v>
      </c>
      <c r="EP1" s="24">
        <f t="shared" si="14"/>
        <v>8</v>
      </c>
      <c r="EQ1" s="24">
        <f t="shared" si="14"/>
        <v>8</v>
      </c>
      <c r="ER1" s="24"/>
      <c r="ES1" s="24"/>
      <c r="ET1" s="24"/>
      <c r="EU1" s="325" t="s">
        <v>20</v>
      </c>
      <c r="EV1" s="325"/>
      <c r="EW1" s="325"/>
      <c r="EX1" s="325"/>
      <c r="EY1" s="324" t="s">
        <v>409</v>
      </c>
      <c r="EZ1" s="324"/>
      <c r="FA1" s="324"/>
      <c r="FB1" s="324"/>
      <c r="FC1" s="311" t="s">
        <v>236</v>
      </c>
      <c r="FD1" s="312"/>
      <c r="FE1" s="312"/>
      <c r="FF1" s="312"/>
      <c r="FG1" s="312"/>
      <c r="FH1" s="312"/>
      <c r="FI1" s="312"/>
      <c r="FJ1" s="312"/>
      <c r="FK1" s="312"/>
      <c r="FL1" s="312"/>
      <c r="FM1" s="312"/>
      <c r="FN1" s="312"/>
      <c r="FO1" s="312"/>
      <c r="FP1" s="312"/>
      <c r="FQ1" s="313"/>
      <c r="FR1" s="28" t="s">
        <v>250</v>
      </c>
      <c r="FS1" s="29" t="s">
        <v>251</v>
      </c>
      <c r="FT1" s="323" t="s">
        <v>249</v>
      </c>
      <c r="FU1" s="323"/>
      <c r="FV1" s="323"/>
      <c r="FW1" s="323"/>
      <c r="FX1" s="323"/>
      <c r="FY1" s="323"/>
      <c r="FZ1" s="314" t="s">
        <v>347</v>
      </c>
      <c r="GA1" s="315"/>
      <c r="GB1" s="315"/>
      <c r="GC1" s="315"/>
      <c r="GD1" s="315"/>
      <c r="GE1" s="315"/>
      <c r="GF1" s="315"/>
      <c r="GG1" s="315"/>
      <c r="GH1" s="315"/>
      <c r="GI1" s="316"/>
      <c r="GJ1" s="32"/>
      <c r="GK1" s="80"/>
      <c r="GL1" s="317" t="s">
        <v>348</v>
      </c>
      <c r="GM1" s="318"/>
      <c r="GN1" s="318"/>
      <c r="GO1" s="318"/>
      <c r="GP1" s="318"/>
      <c r="GQ1" s="318"/>
      <c r="GR1" s="318"/>
      <c r="GS1" s="318"/>
      <c r="GT1" s="318"/>
      <c r="GU1" s="318"/>
      <c r="GV1" s="318"/>
      <c r="GW1" s="318"/>
      <c r="GX1" s="318"/>
      <c r="GY1" s="318"/>
      <c r="GZ1" s="318"/>
      <c r="HA1" s="318"/>
      <c r="HB1" s="318"/>
      <c r="HC1" s="318"/>
      <c r="HD1" s="318"/>
      <c r="HE1" s="318"/>
      <c r="HF1" s="318"/>
      <c r="HG1" s="318"/>
      <c r="HH1" s="318"/>
      <c r="HI1" s="318"/>
      <c r="HJ1" s="319"/>
      <c r="HK1" s="320" t="s">
        <v>277</v>
      </c>
      <c r="HL1" s="321"/>
      <c r="HM1" s="321"/>
      <c r="HN1" s="321"/>
      <c r="HO1" s="321"/>
      <c r="HP1" s="321"/>
      <c r="HQ1" s="321"/>
      <c r="HR1" s="321"/>
      <c r="HS1" s="321"/>
      <c r="HT1" s="321"/>
      <c r="HU1" s="321"/>
      <c r="HV1" s="321"/>
      <c r="HW1" s="321"/>
      <c r="HX1" s="321"/>
      <c r="HY1" s="321"/>
      <c r="HZ1" s="321"/>
      <c r="IA1" s="321"/>
      <c r="IB1" s="321"/>
      <c r="IC1" s="321"/>
      <c r="ID1" s="321"/>
      <c r="IE1" s="321"/>
      <c r="IF1" s="321"/>
      <c r="IG1" s="321"/>
      <c r="IH1" s="321"/>
      <c r="II1" s="321"/>
      <c r="IJ1" s="321"/>
      <c r="IK1" s="321"/>
      <c r="IL1" s="321"/>
      <c r="IM1" s="321"/>
      <c r="IN1" s="321"/>
      <c r="IO1" s="321"/>
      <c r="IP1" s="321"/>
      <c r="IQ1" s="321"/>
      <c r="IR1" s="321"/>
      <c r="IS1" s="321"/>
      <c r="IT1" s="321"/>
      <c r="IU1" s="321"/>
      <c r="IV1" s="321"/>
      <c r="IW1" s="321"/>
      <c r="IX1" s="321"/>
      <c r="IY1" s="321"/>
      <c r="IZ1" s="321"/>
      <c r="JA1" s="321"/>
      <c r="JB1" s="321"/>
      <c r="JC1" s="321"/>
      <c r="JD1" s="321"/>
      <c r="JE1" s="321"/>
      <c r="JF1" s="321"/>
      <c r="JG1" s="321"/>
      <c r="JH1" s="321"/>
      <c r="JI1" s="321"/>
      <c r="JJ1" s="321"/>
      <c r="JK1" s="321"/>
      <c r="JL1" s="321"/>
      <c r="JM1" s="321"/>
      <c r="JN1" s="321"/>
      <c r="JO1" s="321"/>
      <c r="JP1" s="321"/>
      <c r="JQ1" s="321"/>
      <c r="JR1" s="321"/>
      <c r="JS1" s="321"/>
      <c r="JT1" s="321"/>
      <c r="JU1" s="321"/>
      <c r="JV1" s="321"/>
      <c r="JW1" s="321"/>
      <c r="JX1" s="322"/>
    </row>
    <row r="2" spans="1:284" s="73" customFormat="1" ht="131.25" customHeight="1" x14ac:dyDescent="0.25">
      <c r="A2" s="23" t="s">
        <v>34</v>
      </c>
      <c r="B2" s="23" t="s">
        <v>35</v>
      </c>
      <c r="C2" s="23" t="s">
        <v>95</v>
      </c>
      <c r="D2" s="23" t="s">
        <v>426</v>
      </c>
      <c r="E2" s="23" t="s">
        <v>36</v>
      </c>
      <c r="F2" s="23" t="s">
        <v>319</v>
      </c>
      <c r="G2" s="23" t="s">
        <v>42</v>
      </c>
      <c r="H2" s="23" t="s">
        <v>43</v>
      </c>
      <c r="I2" s="23" t="s">
        <v>473</v>
      </c>
      <c r="J2" s="23" t="s">
        <v>471</v>
      </c>
      <c r="K2" s="23" t="s">
        <v>328</v>
      </c>
      <c r="L2" s="23" t="s">
        <v>31</v>
      </c>
      <c r="M2" s="23" t="s">
        <v>19</v>
      </c>
      <c r="N2" s="23" t="s">
        <v>342</v>
      </c>
      <c r="O2" s="23" t="s">
        <v>343</v>
      </c>
      <c r="P2" s="23" t="s">
        <v>336</v>
      </c>
      <c r="Q2" s="54" t="s">
        <v>134</v>
      </c>
      <c r="R2" s="55" t="s">
        <v>137</v>
      </c>
      <c r="S2" s="55" t="s">
        <v>138</v>
      </c>
      <c r="T2" s="55" t="s">
        <v>139</v>
      </c>
      <c r="U2" s="55" t="s">
        <v>140</v>
      </c>
      <c r="V2" s="55" t="s">
        <v>141</v>
      </c>
      <c r="W2" s="55" t="s">
        <v>142</v>
      </c>
      <c r="X2" s="55" t="s">
        <v>143</v>
      </c>
      <c r="Y2" s="54" t="s">
        <v>135</v>
      </c>
      <c r="Z2" s="55" t="s">
        <v>144</v>
      </c>
      <c r="AA2" s="55" t="s">
        <v>145</v>
      </c>
      <c r="AB2" s="55" t="s">
        <v>146</v>
      </c>
      <c r="AC2" s="55" t="s">
        <v>147</v>
      </c>
      <c r="AD2" s="55" t="s">
        <v>148</v>
      </c>
      <c r="AE2" s="55" t="s">
        <v>149</v>
      </c>
      <c r="AF2" s="55" t="s">
        <v>150</v>
      </c>
      <c r="AG2" s="54" t="s">
        <v>136</v>
      </c>
      <c r="AH2" s="55" t="s">
        <v>151</v>
      </c>
      <c r="AI2" s="55" t="s">
        <v>152</v>
      </c>
      <c r="AJ2" s="55" t="s">
        <v>153</v>
      </c>
      <c r="AK2" s="55" t="s">
        <v>154</v>
      </c>
      <c r="AL2" s="55" t="s">
        <v>155</v>
      </c>
      <c r="AM2" s="55" t="s">
        <v>156</v>
      </c>
      <c r="AN2" s="55" t="s">
        <v>157</v>
      </c>
      <c r="AO2" s="54" t="s">
        <v>158</v>
      </c>
      <c r="AP2" s="55" t="s">
        <v>159</v>
      </c>
      <c r="AQ2" s="55" t="s">
        <v>160</v>
      </c>
      <c r="AR2" s="55" t="s">
        <v>161</v>
      </c>
      <c r="AS2" s="55" t="s">
        <v>162</v>
      </c>
      <c r="AT2" s="55" t="s">
        <v>163</v>
      </c>
      <c r="AU2" s="55" t="s">
        <v>164</v>
      </c>
      <c r="AV2" s="55" t="s">
        <v>165</v>
      </c>
      <c r="AW2" s="54" t="s">
        <v>166</v>
      </c>
      <c r="AX2" s="55" t="s">
        <v>167</v>
      </c>
      <c r="AY2" s="55" t="s">
        <v>168</v>
      </c>
      <c r="AZ2" s="55" t="s">
        <v>169</v>
      </c>
      <c r="BA2" s="55" t="s">
        <v>170</v>
      </c>
      <c r="BB2" s="55" t="s">
        <v>171</v>
      </c>
      <c r="BC2" s="55" t="s">
        <v>172</v>
      </c>
      <c r="BD2" s="55" t="s">
        <v>173</v>
      </c>
      <c r="BE2" s="54" t="s">
        <v>174</v>
      </c>
      <c r="BF2" s="55" t="s">
        <v>175</v>
      </c>
      <c r="BG2" s="55" t="s">
        <v>176</v>
      </c>
      <c r="BH2" s="55" t="s">
        <v>177</v>
      </c>
      <c r="BI2" s="55" t="s">
        <v>178</v>
      </c>
      <c r="BJ2" s="55" t="s">
        <v>179</v>
      </c>
      <c r="BK2" s="55" t="s">
        <v>180</v>
      </c>
      <c r="BL2" s="55" t="s">
        <v>181</v>
      </c>
      <c r="BM2" s="54" t="s">
        <v>182</v>
      </c>
      <c r="BN2" s="55" t="s">
        <v>183</v>
      </c>
      <c r="BO2" s="55" t="s">
        <v>184</v>
      </c>
      <c r="BP2" s="55" t="s">
        <v>185</v>
      </c>
      <c r="BQ2" s="55" t="s">
        <v>186</v>
      </c>
      <c r="BR2" s="55" t="s">
        <v>187</v>
      </c>
      <c r="BS2" s="55" t="s">
        <v>188</v>
      </c>
      <c r="BT2" s="55" t="s">
        <v>189</v>
      </c>
      <c r="BU2" s="54" t="s">
        <v>190</v>
      </c>
      <c r="BV2" s="55" t="s">
        <v>191</v>
      </c>
      <c r="BW2" s="55" t="s">
        <v>192</v>
      </c>
      <c r="BX2" s="55" t="s">
        <v>193</v>
      </c>
      <c r="BY2" s="55" t="s">
        <v>194</v>
      </c>
      <c r="BZ2" s="55" t="s">
        <v>195</v>
      </c>
      <c r="CA2" s="55" t="s">
        <v>196</v>
      </c>
      <c r="CB2" s="55" t="s">
        <v>197</v>
      </c>
      <c r="CC2" s="54" t="s">
        <v>198</v>
      </c>
      <c r="CD2" s="55" t="s">
        <v>199</v>
      </c>
      <c r="CE2" s="55" t="s">
        <v>200</v>
      </c>
      <c r="CF2" s="55" t="s">
        <v>201</v>
      </c>
      <c r="CG2" s="55" t="s">
        <v>202</v>
      </c>
      <c r="CH2" s="55" t="s">
        <v>203</v>
      </c>
      <c r="CI2" s="55" t="s">
        <v>204</v>
      </c>
      <c r="CJ2" s="55" t="s">
        <v>205</v>
      </c>
      <c r="CK2" s="26" t="s">
        <v>474</v>
      </c>
      <c r="CL2" s="26" t="s">
        <v>475</v>
      </c>
      <c r="CM2" s="26" t="s">
        <v>4</v>
      </c>
      <c r="CN2" s="26" t="s">
        <v>5</v>
      </c>
      <c r="CO2" s="26" t="s">
        <v>6</v>
      </c>
      <c r="CP2" s="26" t="s">
        <v>222</v>
      </c>
      <c r="CQ2" s="26" t="s">
        <v>8</v>
      </c>
      <c r="CR2" s="26" t="s">
        <v>91</v>
      </c>
      <c r="CS2" s="26" t="s">
        <v>9</v>
      </c>
      <c r="CT2" s="26" t="s">
        <v>115</v>
      </c>
      <c r="CU2" s="26" t="s">
        <v>116</v>
      </c>
      <c r="CV2" s="26" t="s">
        <v>117</v>
      </c>
      <c r="CW2" s="26" t="s">
        <v>118</v>
      </c>
      <c r="CX2" s="26" t="s">
        <v>119</v>
      </c>
      <c r="CY2" s="26" t="s">
        <v>120</v>
      </c>
      <c r="CZ2" s="26" t="s">
        <v>121</v>
      </c>
      <c r="DA2" s="26" t="s">
        <v>122</v>
      </c>
      <c r="DB2" s="26" t="s">
        <v>123</v>
      </c>
      <c r="DC2" s="26" t="s">
        <v>124</v>
      </c>
      <c r="DD2" s="26" t="s">
        <v>125</v>
      </c>
      <c r="DE2" s="26" t="s">
        <v>126</v>
      </c>
      <c r="DF2" s="26" t="s">
        <v>127</v>
      </c>
      <c r="DG2" s="26" t="s">
        <v>128</v>
      </c>
      <c r="DH2" s="26" t="s">
        <v>129</v>
      </c>
      <c r="DI2" s="26" t="s">
        <v>207</v>
      </c>
      <c r="DJ2" s="26" t="s">
        <v>208</v>
      </c>
      <c r="DK2" s="26" t="s">
        <v>209</v>
      </c>
      <c r="DL2" s="26" t="s">
        <v>210</v>
      </c>
      <c r="DM2" s="26" t="s">
        <v>211</v>
      </c>
      <c r="DN2" s="26" t="s">
        <v>212</v>
      </c>
      <c r="DO2" s="26" t="s">
        <v>213</v>
      </c>
      <c r="DP2" s="26" t="s">
        <v>214</v>
      </c>
      <c r="DQ2" s="26" t="s">
        <v>215</v>
      </c>
      <c r="DR2" s="26" t="s">
        <v>216</v>
      </c>
      <c r="DS2" s="26" t="s">
        <v>223</v>
      </c>
      <c r="DT2" s="26" t="s">
        <v>224</v>
      </c>
      <c r="DU2" s="26" t="s">
        <v>225</v>
      </c>
      <c r="DV2" s="26" t="s">
        <v>226</v>
      </c>
      <c r="DW2" s="26" t="s">
        <v>227</v>
      </c>
      <c r="DX2" s="26" t="s">
        <v>221</v>
      </c>
      <c r="DY2" s="26" t="s">
        <v>217</v>
      </c>
      <c r="DZ2" s="26" t="s">
        <v>218</v>
      </c>
      <c r="EA2" s="26" t="s">
        <v>219</v>
      </c>
      <c r="EB2" s="26" t="s">
        <v>220</v>
      </c>
      <c r="EC2" s="26" t="s">
        <v>228</v>
      </c>
      <c r="ED2" s="26" t="s">
        <v>229</v>
      </c>
      <c r="EE2" s="26" t="s">
        <v>410</v>
      </c>
      <c r="EF2" s="26" t="s">
        <v>230</v>
      </c>
      <c r="EG2" s="26" t="s">
        <v>411</v>
      </c>
      <c r="EH2" s="26" t="s">
        <v>231</v>
      </c>
      <c r="EI2" s="26" t="s">
        <v>232</v>
      </c>
      <c r="EJ2" s="26" t="s">
        <v>233</v>
      </c>
      <c r="EK2" s="26" t="s">
        <v>234</v>
      </c>
      <c r="EL2" s="26" t="s">
        <v>235</v>
      </c>
      <c r="EM2" s="26" t="s">
        <v>337</v>
      </c>
      <c r="EN2" s="26" t="s">
        <v>338</v>
      </c>
      <c r="EO2" s="26" t="s">
        <v>339</v>
      </c>
      <c r="EP2" s="26" t="s">
        <v>340</v>
      </c>
      <c r="EQ2" s="26" t="s">
        <v>341</v>
      </c>
      <c r="ER2" s="56" t="s">
        <v>412</v>
      </c>
      <c r="ES2" s="56" t="str">
        <f>'Application Page 1'!A39</f>
        <v xml:space="preserve">Are you currently employed by a General Motors dealer? </v>
      </c>
      <c r="ET2" s="56" t="str">
        <f>'Application Page 1'!F39</f>
        <v>If you are currently employed by a GM dealer is the dealer aware of this application/request?</v>
      </c>
      <c r="EU2" s="57" t="s">
        <v>21</v>
      </c>
      <c r="EV2" s="57" t="s">
        <v>23</v>
      </c>
      <c r="EW2" s="57" t="s">
        <v>22</v>
      </c>
      <c r="EX2" s="57" t="s">
        <v>24</v>
      </c>
      <c r="EY2" s="58" t="s">
        <v>110</v>
      </c>
      <c r="EZ2" s="58" t="s">
        <v>111</v>
      </c>
      <c r="FA2" s="59" t="s">
        <v>408</v>
      </c>
      <c r="FB2" s="60" t="s">
        <v>25</v>
      </c>
      <c r="FC2" s="61" t="s">
        <v>26</v>
      </c>
      <c r="FD2" s="62" t="s">
        <v>237</v>
      </c>
      <c r="FE2" s="62" t="s">
        <v>238</v>
      </c>
      <c r="FF2" s="62" t="s">
        <v>239</v>
      </c>
      <c r="FG2" s="63" t="s">
        <v>413</v>
      </c>
      <c r="FH2" s="62" t="s">
        <v>240</v>
      </c>
      <c r="FI2" s="62" t="s">
        <v>138</v>
      </c>
      <c r="FJ2" s="62" t="s">
        <v>139</v>
      </c>
      <c r="FK2" s="62" t="s">
        <v>241</v>
      </c>
      <c r="FL2" s="62" t="s">
        <v>242</v>
      </c>
      <c r="FM2" s="62" t="s">
        <v>243</v>
      </c>
      <c r="FN2" s="63" t="s">
        <v>414</v>
      </c>
      <c r="FO2" s="62" t="s">
        <v>244</v>
      </c>
      <c r="FP2" s="62" t="s">
        <v>145</v>
      </c>
      <c r="FQ2" s="62" t="s">
        <v>146</v>
      </c>
      <c r="FR2" s="64" t="s">
        <v>47</v>
      </c>
      <c r="FS2" s="65" t="s">
        <v>48</v>
      </c>
      <c r="FT2" s="66" t="s">
        <v>112</v>
      </c>
      <c r="FU2" s="67" t="s">
        <v>49</v>
      </c>
      <c r="FV2" s="68" t="s">
        <v>245</v>
      </c>
      <c r="FW2" s="68" t="s">
        <v>246</v>
      </c>
      <c r="FX2" s="69" t="s">
        <v>247</v>
      </c>
      <c r="FY2" s="66" t="s">
        <v>113</v>
      </c>
      <c r="FZ2" s="70" t="s">
        <v>27</v>
      </c>
      <c r="GA2" s="71" t="s">
        <v>248</v>
      </c>
      <c r="GB2" s="48" t="s">
        <v>58</v>
      </c>
      <c r="GC2" s="48" t="s">
        <v>59</v>
      </c>
      <c r="GD2" s="48" t="s">
        <v>60</v>
      </c>
      <c r="GE2" s="48" t="s">
        <v>61</v>
      </c>
      <c r="GF2" s="48" t="s">
        <v>62</v>
      </c>
      <c r="GG2" s="48" t="s">
        <v>65</v>
      </c>
      <c r="GH2" s="48" t="s">
        <v>64</v>
      </c>
      <c r="GI2" s="48" t="s">
        <v>63</v>
      </c>
      <c r="GJ2" s="48" t="s">
        <v>407</v>
      </c>
      <c r="GK2" s="81" t="s">
        <v>478</v>
      </c>
      <c r="GL2" s="30" t="s">
        <v>252</v>
      </c>
      <c r="GM2" s="30" t="s">
        <v>253</v>
      </c>
      <c r="GN2" s="30" t="s">
        <v>254</v>
      </c>
      <c r="GO2" s="30" t="s">
        <v>255</v>
      </c>
      <c r="GP2" s="30" t="s">
        <v>256</v>
      </c>
      <c r="GQ2" s="30" t="s">
        <v>257</v>
      </c>
      <c r="GR2" s="30" t="s">
        <v>258</v>
      </c>
      <c r="GS2" s="30" t="s">
        <v>259</v>
      </c>
      <c r="GT2" s="30" t="s">
        <v>260</v>
      </c>
      <c r="GU2" s="30" t="s">
        <v>261</v>
      </c>
      <c r="GV2" s="30" t="s">
        <v>262</v>
      </c>
      <c r="GW2" s="30" t="s">
        <v>263</v>
      </c>
      <c r="GX2" s="30" t="s">
        <v>264</v>
      </c>
      <c r="GY2" s="30" t="s">
        <v>265</v>
      </c>
      <c r="GZ2" s="30" t="s">
        <v>266</v>
      </c>
      <c r="HA2" s="30" t="s">
        <v>267</v>
      </c>
      <c r="HB2" s="30" t="s">
        <v>268</v>
      </c>
      <c r="HC2" s="30" t="s">
        <v>269</v>
      </c>
      <c r="HD2" s="30" t="s">
        <v>270</v>
      </c>
      <c r="HE2" s="30" t="s">
        <v>271</v>
      </c>
      <c r="HF2" s="30" t="s">
        <v>272</v>
      </c>
      <c r="HG2" s="30" t="s">
        <v>273</v>
      </c>
      <c r="HH2" s="30" t="s">
        <v>274</v>
      </c>
      <c r="HI2" s="30" t="s">
        <v>275</v>
      </c>
      <c r="HJ2" s="30" t="s">
        <v>276</v>
      </c>
      <c r="HK2" s="72" t="s">
        <v>278</v>
      </c>
      <c r="HL2" s="72" t="s">
        <v>279</v>
      </c>
      <c r="HM2" s="31" t="s">
        <v>280</v>
      </c>
      <c r="HN2" s="31" t="s">
        <v>281</v>
      </c>
      <c r="HO2" s="31" t="s">
        <v>282</v>
      </c>
      <c r="HP2" s="72" t="s">
        <v>283</v>
      </c>
      <c r="HQ2" s="72" t="s">
        <v>284</v>
      </c>
      <c r="HR2" s="31" t="s">
        <v>285</v>
      </c>
      <c r="HS2" s="31" t="s">
        <v>286</v>
      </c>
      <c r="HT2" s="31" t="s">
        <v>287</v>
      </c>
      <c r="HU2" s="72" t="s">
        <v>288</v>
      </c>
      <c r="HV2" s="72" t="s">
        <v>289</v>
      </c>
      <c r="HW2" s="31" t="s">
        <v>290</v>
      </c>
      <c r="HX2" s="31" t="s">
        <v>291</v>
      </c>
      <c r="HY2" s="31" t="s">
        <v>292</v>
      </c>
      <c r="HZ2" s="72" t="s">
        <v>293</v>
      </c>
      <c r="IA2" s="72" t="s">
        <v>294</v>
      </c>
      <c r="IB2" s="31" t="s">
        <v>295</v>
      </c>
      <c r="IC2" s="31" t="s">
        <v>296</v>
      </c>
      <c r="ID2" s="31" t="s">
        <v>297</v>
      </c>
      <c r="IE2" s="72" t="s">
        <v>298</v>
      </c>
      <c r="IF2" s="72" t="s">
        <v>299</v>
      </c>
      <c r="IG2" s="31" t="s">
        <v>300</v>
      </c>
      <c r="IH2" s="31" t="s">
        <v>301</v>
      </c>
      <c r="II2" s="31" t="s">
        <v>302</v>
      </c>
      <c r="IJ2" s="72" t="s">
        <v>303</v>
      </c>
      <c r="IK2" s="72" t="s">
        <v>304</v>
      </c>
      <c r="IL2" s="31" t="s">
        <v>305</v>
      </c>
      <c r="IM2" s="31" t="s">
        <v>306</v>
      </c>
      <c r="IN2" s="31" t="s">
        <v>307</v>
      </c>
      <c r="IO2" s="72" t="s">
        <v>308</v>
      </c>
      <c r="IP2" s="72" t="s">
        <v>309</v>
      </c>
      <c r="IQ2" s="31" t="s">
        <v>310</v>
      </c>
      <c r="IR2" s="31" t="s">
        <v>311</v>
      </c>
      <c r="IS2" s="31" t="s">
        <v>312</v>
      </c>
      <c r="IT2" s="72" t="s">
        <v>313</v>
      </c>
      <c r="IU2" s="72" t="s">
        <v>314</v>
      </c>
      <c r="IV2" s="31" t="s">
        <v>315</v>
      </c>
      <c r="IW2" s="31" t="s">
        <v>316</v>
      </c>
      <c r="IX2" s="31" t="s">
        <v>317</v>
      </c>
      <c r="IY2" s="72" t="s">
        <v>430</v>
      </c>
      <c r="IZ2" s="72" t="s">
        <v>431</v>
      </c>
      <c r="JA2" s="31" t="s">
        <v>432</v>
      </c>
      <c r="JB2" s="31" t="s">
        <v>433</v>
      </c>
      <c r="JC2" s="31" t="s">
        <v>434</v>
      </c>
      <c r="JD2" s="72" t="s">
        <v>435</v>
      </c>
      <c r="JE2" s="72" t="s">
        <v>436</v>
      </c>
      <c r="JF2" s="31" t="s">
        <v>437</v>
      </c>
      <c r="JG2" s="31" t="s">
        <v>438</v>
      </c>
      <c r="JH2" s="31" t="s">
        <v>439</v>
      </c>
      <c r="JI2" s="72" t="s">
        <v>440</v>
      </c>
      <c r="JJ2" s="72" t="s">
        <v>441</v>
      </c>
      <c r="JK2" s="31" t="s">
        <v>442</v>
      </c>
      <c r="JL2" s="31" t="s">
        <v>443</v>
      </c>
      <c r="JM2" s="31" t="s">
        <v>444</v>
      </c>
      <c r="JN2" s="72" t="s">
        <v>445</v>
      </c>
      <c r="JO2" s="72" t="s">
        <v>446</v>
      </c>
      <c r="JP2" s="31" t="s">
        <v>447</v>
      </c>
      <c r="JQ2" s="31" t="s">
        <v>448</v>
      </c>
      <c r="JR2" s="31" t="s">
        <v>449</v>
      </c>
      <c r="JS2" s="72" t="s">
        <v>450</v>
      </c>
      <c r="JT2" s="72" t="s">
        <v>451</v>
      </c>
      <c r="JU2" s="31" t="s">
        <v>452</v>
      </c>
      <c r="JV2" s="31" t="s">
        <v>453</v>
      </c>
      <c r="JW2" s="31" t="s">
        <v>454</v>
      </c>
      <c r="JX2" s="72" t="s">
        <v>318</v>
      </c>
    </row>
    <row r="3" spans="1:284" s="51" customFormat="1" ht="15" customHeight="1" x14ac:dyDescent="0.25">
      <c r="A3" s="34">
        <f>'Application Page 1'!A7:B7</f>
        <v>0</v>
      </c>
      <c r="B3" s="34">
        <f>'Application Page 1'!B7</f>
        <v>0</v>
      </c>
      <c r="C3" s="34">
        <f>'Application Page 1'!C7</f>
        <v>0</v>
      </c>
      <c r="D3" s="34">
        <f>'Application Page 1'!D7</f>
        <v>0</v>
      </c>
      <c r="E3" s="34">
        <f>'Application Page 1'!J7</f>
        <v>0</v>
      </c>
      <c r="F3" s="34">
        <f>'Application Page 1'!E7</f>
        <v>0</v>
      </c>
      <c r="G3" s="34">
        <f>'Application Page 1'!F7</f>
        <v>0</v>
      </c>
      <c r="H3" s="34">
        <f>'Application Page 1'!G7</f>
        <v>0</v>
      </c>
      <c r="I3" s="35">
        <f>'Application Page 1'!H7</f>
        <v>0</v>
      </c>
      <c r="J3" s="36">
        <f>'Application Page 1'!I7</f>
        <v>0</v>
      </c>
      <c r="K3" s="37" t="e">
        <f>'Application Page 1'!#REF!</f>
        <v>#REF!</v>
      </c>
      <c r="L3" s="34">
        <f>'Application Page 1'!K7</f>
        <v>0</v>
      </c>
      <c r="M3" s="38">
        <f>'Application Page 1'!L7</f>
        <v>0</v>
      </c>
      <c r="N3" s="39">
        <f>'Application Page 1'!B8</f>
        <v>0</v>
      </c>
      <c r="O3" s="38">
        <f>'Application Page 1'!D8</f>
        <v>0</v>
      </c>
      <c r="P3" s="38">
        <f>'Application Page 1'!H8</f>
        <v>0</v>
      </c>
      <c r="Q3" s="40">
        <f ca="1">OFFSET('Application Page 1'!$A15,(RIGHT(Q2,2)*1)-1,0)</f>
        <v>0</v>
      </c>
      <c r="R3" s="40">
        <f ca="1">OFFSET('Application Page 1'!$C15,(RIGHT(Q2,2)*1)-1,0)</f>
        <v>0</v>
      </c>
      <c r="S3" s="40">
        <f ca="1">OFFSET('Application Page 1'!$E15,(RIGHT(Q2,2)*1)-1,0)</f>
        <v>0</v>
      </c>
      <c r="T3" s="40">
        <f ca="1">OFFSET('Application Page 1'!$F15,(RIGHT(Q2,2)*1)-1,0)</f>
        <v>0</v>
      </c>
      <c r="U3" s="40">
        <f ca="1">OFFSET('Application Page 1'!$G15,(RIGHT(Q2,2)*1)-1,0)</f>
        <v>0</v>
      </c>
      <c r="V3" s="40">
        <f ca="1">OFFSET('Application Page 1'!$H15,(RIGHT(Q2,2)*1)-1,0)</f>
        <v>0</v>
      </c>
      <c r="W3" s="40">
        <f ca="1">OFFSET('Application Page 1'!$J15,(RIGHT(Q2,2)*1)-1,0)</f>
        <v>0</v>
      </c>
      <c r="X3" s="40">
        <f ca="1">OFFSET('Application Page 1'!$K15,(RIGHT(Q2,2)*1)-1,0)</f>
        <v>0</v>
      </c>
      <c r="Y3" s="40">
        <f ca="1">OFFSET('Application Page 1'!$A15,(RIGHT(Y2,2)*1)-1,0)</f>
        <v>0</v>
      </c>
      <c r="Z3" s="40">
        <f ca="1">OFFSET('Application Page 1'!$C15,(RIGHT(Y2,2)*1)-1,0)</f>
        <v>0</v>
      </c>
      <c r="AA3" s="40">
        <f ca="1">OFFSET('Application Page 1'!$E15,(RIGHT(Y2,2)*1)-1,0)</f>
        <v>0</v>
      </c>
      <c r="AB3" s="40">
        <f ca="1">OFFSET('Application Page 1'!$F15,(RIGHT(Y2,2)*1)-1,0)</f>
        <v>0</v>
      </c>
      <c r="AC3" s="40">
        <f ca="1">OFFSET('Application Page 1'!$G15,(RIGHT(Y2,2)*1)-1,0)</f>
        <v>0</v>
      </c>
      <c r="AD3" s="40">
        <f ca="1">OFFSET('Application Page 1'!$H15,(RIGHT(Y2,2)*1)-1,0)</f>
        <v>0</v>
      </c>
      <c r="AE3" s="40">
        <f ca="1">OFFSET('Application Page 1'!$J15,(RIGHT(Y2,2)*1)-1,0)</f>
        <v>0</v>
      </c>
      <c r="AF3" s="40">
        <f ca="1">OFFSET('Application Page 1'!$K15,(RIGHT(Y2,2)*1)-1,0)</f>
        <v>0</v>
      </c>
      <c r="AG3" s="40">
        <f ca="1">OFFSET('Application Page 1'!$A15,(RIGHT(AG2,2)*1)-1,0)</f>
        <v>0</v>
      </c>
      <c r="AH3" s="40">
        <f ca="1">OFFSET('Application Page 1'!$C15,(RIGHT(AG2,2)*1)-1,0)</f>
        <v>0</v>
      </c>
      <c r="AI3" s="40">
        <f ca="1">OFFSET('Application Page 1'!$E15,(RIGHT(AG2,2)*1)-1,0)</f>
        <v>0</v>
      </c>
      <c r="AJ3" s="40">
        <f ca="1">OFFSET('Application Page 1'!$F15,(RIGHT(AG2,2)*1)-1,0)</f>
        <v>0</v>
      </c>
      <c r="AK3" s="40">
        <f ca="1">OFFSET('Application Page 1'!$G15,(RIGHT(AG2,2)*1)-1,0)</f>
        <v>0</v>
      </c>
      <c r="AL3" s="40">
        <f ca="1">OFFSET('Application Page 1'!$H15,(RIGHT(AG2,2)*1)-1,0)</f>
        <v>0</v>
      </c>
      <c r="AM3" s="40">
        <f ca="1">OFFSET('Application Page 1'!$J15,(RIGHT(AG2,2)*1)-1,0)</f>
        <v>0</v>
      </c>
      <c r="AN3" s="40">
        <f ca="1">OFFSET('Application Page 1'!$K15,(RIGHT(AG2,2)*1)-1,0)</f>
        <v>0</v>
      </c>
      <c r="AO3" s="40">
        <f ca="1">OFFSET('Application Page 1'!$A15,(RIGHT(AO2,2)*1)-1,0)</f>
        <v>0</v>
      </c>
      <c r="AP3" s="40">
        <f ca="1">OFFSET('Application Page 1'!$C15,(RIGHT(AO2,2)*1)-1,0)</f>
        <v>0</v>
      </c>
      <c r="AQ3" s="40">
        <f ca="1">OFFSET('Application Page 1'!$E15,(RIGHT(AO2,2)*1)-1,0)</f>
        <v>0</v>
      </c>
      <c r="AR3" s="40">
        <f ca="1">OFFSET('Application Page 1'!$F15,(RIGHT(AO2,2)*1)-1,0)</f>
        <v>0</v>
      </c>
      <c r="AS3" s="40">
        <f ca="1">OFFSET('Application Page 1'!$G15,(RIGHT(AO2,2)*1)-1,0)</f>
        <v>0</v>
      </c>
      <c r="AT3" s="40">
        <f ca="1">OFFSET('Application Page 1'!$H15,(RIGHT(AO2,2)*1)-1,0)</f>
        <v>0</v>
      </c>
      <c r="AU3" s="40">
        <f ca="1">OFFSET('Application Page 1'!$J15,(RIGHT(AO2,2)*1)-1,0)</f>
        <v>0</v>
      </c>
      <c r="AV3" s="40">
        <f ca="1">OFFSET('Application Page 1'!$K15,(RIGHT(AO2,2)*1)-1,0)</f>
        <v>0</v>
      </c>
      <c r="AW3" s="40">
        <f ca="1">OFFSET('Application Page 1'!$A15,(RIGHT(AW2,2)*1)-1,0)</f>
        <v>0</v>
      </c>
      <c r="AX3" s="40">
        <f ca="1">OFFSET('Application Page 1'!$C15,(RIGHT(AW2,2)*1)-1,0)</f>
        <v>0</v>
      </c>
      <c r="AY3" s="40">
        <f ca="1">OFFSET('Application Page 1'!$E15,(RIGHT(AW2,2)*1)-1,0)</f>
        <v>0</v>
      </c>
      <c r="AZ3" s="40">
        <f ca="1">OFFSET('Application Page 1'!$F15,(RIGHT(AW2,2)*1)-1,0)</f>
        <v>0</v>
      </c>
      <c r="BA3" s="40">
        <f ca="1">OFFSET('Application Page 1'!$G15,(RIGHT(AW2,2)*1)-1,0)</f>
        <v>0</v>
      </c>
      <c r="BB3" s="40">
        <f ca="1">OFFSET('Application Page 1'!$H15,(RIGHT(AW2,2)*1)-1,0)</f>
        <v>0</v>
      </c>
      <c r="BC3" s="40">
        <f ca="1">OFFSET('Application Page 1'!$J15,(RIGHT(AW2,2)*1)-1,0)</f>
        <v>0</v>
      </c>
      <c r="BD3" s="40">
        <f ca="1">OFFSET('Application Page 1'!$K15,(RIGHT(AW2,2)*1)-1,0)</f>
        <v>0</v>
      </c>
      <c r="BE3" s="40">
        <f ca="1">OFFSET('Application Page 1'!$A15,(RIGHT(BE2,2)*1)-1,0)</f>
        <v>0</v>
      </c>
      <c r="BF3" s="40">
        <f ca="1">OFFSET('Application Page 1'!$C15,(RIGHT(BE2,2)*1)-1,0)</f>
        <v>0</v>
      </c>
      <c r="BG3" s="40">
        <f ca="1">OFFSET('Application Page 1'!$E15,(RIGHT(BE2,2)*1)-1,0)</f>
        <v>0</v>
      </c>
      <c r="BH3" s="40">
        <f ca="1">OFFSET('Application Page 1'!$F15,(RIGHT(BE2,2)*1)-1,0)</f>
        <v>0</v>
      </c>
      <c r="BI3" s="40">
        <f ca="1">OFFSET('Application Page 1'!$G15,(RIGHT(BE2,2)*1)-1,0)</f>
        <v>0</v>
      </c>
      <c r="BJ3" s="40">
        <f ca="1">OFFSET('Application Page 1'!$H15,(RIGHT(BE2,2)*1)-1,0)</f>
        <v>0</v>
      </c>
      <c r="BK3" s="40">
        <f ca="1">OFFSET('Application Page 1'!$J15,(RIGHT(BE2,2)*1)-1,0)</f>
        <v>0</v>
      </c>
      <c r="BL3" s="40">
        <f ca="1">OFFSET('Application Page 1'!$K15,(RIGHT(BE2,2)*1)-1,0)</f>
        <v>0</v>
      </c>
      <c r="BM3" s="40">
        <f ca="1">OFFSET('Application Page 1'!$A15,(RIGHT(BM2,2)*1)-1,0)</f>
        <v>0</v>
      </c>
      <c r="BN3" s="40">
        <f ca="1">OFFSET('Application Page 1'!$C15,(RIGHT(BM2,2)*1)-1,0)</f>
        <v>0</v>
      </c>
      <c r="BO3" s="40">
        <f ca="1">OFFSET('Application Page 1'!$E15,(RIGHT(BM2,2)*1)-1,0)</f>
        <v>0</v>
      </c>
      <c r="BP3" s="40">
        <f ca="1">OFFSET('Application Page 1'!$F15,(RIGHT(BM2,2)*1)-1,0)</f>
        <v>0</v>
      </c>
      <c r="BQ3" s="40">
        <f ca="1">OFFSET('Application Page 1'!$G15,(RIGHT(BM2,2)*1)-1,0)</f>
        <v>0</v>
      </c>
      <c r="BR3" s="40">
        <f ca="1">OFFSET('Application Page 1'!$H15,(RIGHT(BM2,2)*1)-1,0)</f>
        <v>0</v>
      </c>
      <c r="BS3" s="40">
        <f ca="1">OFFSET('Application Page 1'!$J15,(RIGHT(BM2,2)*1)-1,0)</f>
        <v>0</v>
      </c>
      <c r="BT3" s="40">
        <f ca="1">OFFSET('Application Page 1'!$K15,(RIGHT(BM2,2)*1)-1,0)</f>
        <v>0</v>
      </c>
      <c r="BU3" s="40">
        <f ca="1">OFFSET('Application Page 1'!$A15,(RIGHT(BU2,2)*1)-1,0)</f>
        <v>0</v>
      </c>
      <c r="BV3" s="40">
        <f ca="1">OFFSET('Application Page 1'!$C15,(RIGHT(BU2,2)*1)-1,0)</f>
        <v>0</v>
      </c>
      <c r="BW3" s="40">
        <f ca="1">OFFSET('Application Page 1'!$E15,(RIGHT(BU2,2)*1)-1,0)</f>
        <v>0</v>
      </c>
      <c r="BX3" s="40">
        <f ca="1">OFFSET('Application Page 1'!$F15,(RIGHT(BU2,2)*1)-1,0)</f>
        <v>0</v>
      </c>
      <c r="BY3" s="40">
        <f ca="1">OFFSET('Application Page 1'!$G15,(RIGHT(BU2,2)*1)-1,0)</f>
        <v>0</v>
      </c>
      <c r="BZ3" s="40">
        <f ca="1">OFFSET('Application Page 1'!$H15,(RIGHT(BU2,2)*1)-1,0)</f>
        <v>0</v>
      </c>
      <c r="CA3" s="40">
        <f ca="1">OFFSET('Application Page 1'!$J15,(RIGHT(BU2,2)*1)-1,0)</f>
        <v>0</v>
      </c>
      <c r="CB3" s="40">
        <f ca="1">OFFSET('Application Page 1'!$K15,(RIGHT(BU2,2)*1)-1,0)</f>
        <v>0</v>
      </c>
      <c r="CC3" s="40">
        <f ca="1">OFFSET('Application Page 1'!$A15,(RIGHT(CC2,2)*1)-1,0)</f>
        <v>0</v>
      </c>
      <c r="CD3" s="40">
        <f ca="1">OFFSET('Application Page 1'!$C15,(RIGHT(CC2,2)*1)-1,0)</f>
        <v>0</v>
      </c>
      <c r="CE3" s="40">
        <f ca="1">OFFSET('Application Page 1'!$E15,(RIGHT(CC2,2)*1)-1,0)</f>
        <v>0</v>
      </c>
      <c r="CF3" s="40">
        <f ca="1">OFFSET('Application Page 1'!$F15,(RIGHT(CC2,2)*1)-1,0)</f>
        <v>0</v>
      </c>
      <c r="CG3" s="40">
        <f ca="1">OFFSET('Application Page 1'!$G15,(RIGHT(CC2,2)*1)-1,0)</f>
        <v>0</v>
      </c>
      <c r="CH3" s="40">
        <f ca="1">OFFSET('Application Page 1'!$H15,(RIGHT(CC2,2)*1)-1,0)</f>
        <v>0</v>
      </c>
      <c r="CI3" s="40">
        <f ca="1">OFFSET('Application Page 1'!$J15,(RIGHT(CC2,2)*1)-1,0)</f>
        <v>0</v>
      </c>
      <c r="CJ3" s="40">
        <f ca="1">OFFSET('Application Page 1'!$K15,(RIGHT(CC2,2)*1)-1,0)</f>
        <v>0</v>
      </c>
      <c r="CK3" s="33">
        <f>'Application Page 1'!C28</f>
        <v>0</v>
      </c>
      <c r="CL3" s="33">
        <f>'Application Page 1'!C29</f>
        <v>0</v>
      </c>
      <c r="CM3" s="33">
        <f>'Application Page 1'!C30</f>
        <v>0</v>
      </c>
      <c r="CN3" s="33">
        <f>'Application Page 1'!C31</f>
        <v>0</v>
      </c>
      <c r="CO3" s="33">
        <f>'Application Page 1'!C32</f>
        <v>0</v>
      </c>
      <c r="CP3" s="33">
        <f>'Application Page 1'!C33</f>
        <v>0</v>
      </c>
      <c r="CQ3" s="33">
        <f>'Application Page 1'!C34</f>
        <v>0</v>
      </c>
      <c r="CR3" s="33">
        <f>'Application Page 1'!C35</f>
        <v>0</v>
      </c>
      <c r="CS3" s="33">
        <f>'Application Page 1'!C36</f>
        <v>0</v>
      </c>
      <c r="CT3" s="33">
        <f>'Application Page 1'!D28</f>
        <v>0</v>
      </c>
      <c r="CU3" s="33">
        <f>'Application Page 1'!H28</f>
        <v>0</v>
      </c>
      <c r="CV3" s="33">
        <f>'Application Page 1'!J28</f>
        <v>0</v>
      </c>
      <c r="CW3" s="33">
        <f>'Application Page 1'!L28</f>
        <v>0</v>
      </c>
      <c r="CX3" s="33">
        <f>'Application Page 1'!M28</f>
        <v>0</v>
      </c>
      <c r="CY3" s="33">
        <f ca="1">OFFSET('Application Page 1'!$D29,CY1,0)</f>
        <v>0</v>
      </c>
      <c r="CZ3" s="33">
        <f ca="1">OFFSET('Application Page 1'!$H29,CZ1,0)</f>
        <v>0</v>
      </c>
      <c r="DA3" s="33">
        <f ca="1">OFFSET('Application Page 1'!$J29,DA1,0)</f>
        <v>0</v>
      </c>
      <c r="DB3" s="27">
        <f ca="1">OFFSET('Application Page 1'!$L29,DB1,0)</f>
        <v>0</v>
      </c>
      <c r="DC3" s="27">
        <f ca="1">OFFSET('Application Page 1'!$M29,DC1,0)</f>
        <v>0</v>
      </c>
      <c r="DD3" s="33">
        <f ca="1">OFFSET('Application Page 1'!$D29,DD1,0)</f>
        <v>0</v>
      </c>
      <c r="DE3" s="33">
        <f ca="1">OFFSET('Application Page 1'!$H29,DE1,0)</f>
        <v>0</v>
      </c>
      <c r="DF3" s="33">
        <f ca="1">OFFSET('Application Page 1'!$J29,DF1,0)</f>
        <v>0</v>
      </c>
      <c r="DG3" s="27">
        <f ca="1">OFFSET('Application Page 1'!$L29,DG1,0)</f>
        <v>0</v>
      </c>
      <c r="DH3" s="27">
        <f ca="1">OFFSET('Application Page 1'!$M29,DH1,0)</f>
        <v>0</v>
      </c>
      <c r="DI3" s="33">
        <f ca="1">OFFSET('Application Page 1'!$D29,DI1,0)</f>
        <v>0</v>
      </c>
      <c r="DJ3" s="33">
        <f ca="1">OFFSET('Application Page 1'!$H29,DJ1,0)</f>
        <v>0</v>
      </c>
      <c r="DK3" s="33">
        <f ca="1">OFFSET('Application Page 1'!$J29,DK1,0)</f>
        <v>0</v>
      </c>
      <c r="DL3" s="27">
        <f ca="1">OFFSET('Application Page 1'!$L29,DL1,0)</f>
        <v>0</v>
      </c>
      <c r="DM3" s="27">
        <f ca="1">OFFSET('Application Page 1'!$M29,DM1,0)</f>
        <v>0</v>
      </c>
      <c r="DN3" s="33">
        <f ca="1">OFFSET('Application Page 1'!$D29,DN1,0)</f>
        <v>0</v>
      </c>
      <c r="DO3" s="33">
        <f ca="1">OFFSET('Application Page 1'!$H29,DO1,0)</f>
        <v>0</v>
      </c>
      <c r="DP3" s="33">
        <f ca="1">OFFSET('Application Page 1'!$J29,DP1,0)</f>
        <v>0</v>
      </c>
      <c r="DQ3" s="27">
        <f ca="1">OFFSET('Application Page 1'!$L29,DQ1,0)</f>
        <v>0</v>
      </c>
      <c r="DR3" s="27">
        <f ca="1">OFFSET('Application Page 1'!$M29,DR1,0)</f>
        <v>0</v>
      </c>
      <c r="DS3" s="33">
        <f ca="1">OFFSET('Application Page 1'!$D29,DS1,0)</f>
        <v>0</v>
      </c>
      <c r="DT3" s="33">
        <f ca="1">OFFSET('Application Page 1'!$H29,DT1,0)</f>
        <v>0</v>
      </c>
      <c r="DU3" s="33">
        <f ca="1">OFFSET('Application Page 1'!$J29,DU1,0)</f>
        <v>0</v>
      </c>
      <c r="DV3" s="27">
        <f ca="1">OFFSET('Application Page 1'!$L29,DV1,0)</f>
        <v>0</v>
      </c>
      <c r="DW3" s="27">
        <f ca="1">OFFSET('Application Page 1'!$M29,DW1,0)</f>
        <v>0</v>
      </c>
      <c r="DX3" s="33">
        <f ca="1">OFFSET('Application Page 1'!$D29,DX1,0)</f>
        <v>0</v>
      </c>
      <c r="DY3" s="33">
        <f ca="1">OFFSET('Application Page 1'!$H29,DY1,0)</f>
        <v>0</v>
      </c>
      <c r="DZ3" s="33">
        <f ca="1">OFFSET('Application Page 1'!$J29,DZ1,0)</f>
        <v>0</v>
      </c>
      <c r="EA3" s="27">
        <f ca="1">OFFSET('Application Page 1'!$L29,EA1,0)</f>
        <v>0</v>
      </c>
      <c r="EB3" s="27">
        <f ca="1">OFFSET('Application Page 1'!$M29,EB1,0)</f>
        <v>0</v>
      </c>
      <c r="EC3" s="33">
        <f ca="1">OFFSET('Application Page 1'!$D29,EC1,0)</f>
        <v>0</v>
      </c>
      <c r="ED3" s="33">
        <f ca="1">OFFSET('Application Page 1'!$H29,ED1,0)</f>
        <v>0</v>
      </c>
      <c r="EE3" s="33">
        <f ca="1">OFFSET('Application Page 1'!$J29,EE1,0)</f>
        <v>0</v>
      </c>
      <c r="EF3" s="27">
        <f ca="1">OFFSET('Application Page 1'!$L29,EF1,0)</f>
        <v>0</v>
      </c>
      <c r="EG3" s="27">
        <f ca="1">OFFSET('Application Page 1'!$M29,EG1,0)</f>
        <v>0</v>
      </c>
      <c r="EH3" s="33">
        <f ca="1">OFFSET('Application Page 1'!$D29,EH1,0)</f>
        <v>0</v>
      </c>
      <c r="EI3" s="33">
        <f ca="1">OFFSET('Application Page 1'!$H29,EI1,0)</f>
        <v>0</v>
      </c>
      <c r="EJ3" s="33">
        <f ca="1">OFFSET('Application Page 1'!$J29,EJ1,0)</f>
        <v>0</v>
      </c>
      <c r="EK3" s="27">
        <f ca="1">OFFSET('Application Page 1'!$L29,EK1,0)</f>
        <v>0</v>
      </c>
      <c r="EL3" s="27">
        <f ca="1">OFFSET('Application Page 1'!$M29,EL1,0)</f>
        <v>0</v>
      </c>
      <c r="EM3" s="33">
        <f ca="1">OFFSET('Application Page 1'!$D29,EM1,0)</f>
        <v>0</v>
      </c>
      <c r="EN3" s="33">
        <f ca="1">OFFSET('Application Page 1'!$H29,EN1,0)</f>
        <v>0</v>
      </c>
      <c r="EO3" s="33">
        <f ca="1">OFFSET('Application Page 1'!$J29,EO1,0)</f>
        <v>0</v>
      </c>
      <c r="EP3" s="27">
        <f ca="1">OFFSET('Application Page 1'!$L29,EP1,0)</f>
        <v>0</v>
      </c>
      <c r="EQ3" s="27">
        <f ca="1">OFFSET('Application Page 1'!$M29,EQ1,0)</f>
        <v>0</v>
      </c>
      <c r="ER3" s="33">
        <f>'Application Page 1'!A44</f>
        <v>0</v>
      </c>
      <c r="ES3" s="33">
        <f>'Application Page 1'!D39</f>
        <v>0</v>
      </c>
      <c r="ET3" s="33">
        <f>'Application Page 1'!K39</f>
        <v>0</v>
      </c>
      <c r="EU3" s="41" t="e">
        <f>'Application Page 2'!#REF!</f>
        <v>#REF!</v>
      </c>
      <c r="EV3" s="41" t="e">
        <f>'Application Page 2'!#REF!</f>
        <v>#REF!</v>
      </c>
      <c r="EW3" s="41" t="e">
        <f>'Application Page 2'!#REF!</f>
        <v>#REF!</v>
      </c>
      <c r="EX3" s="41" t="e">
        <f>'Application Page 2'!#REF!</f>
        <v>#REF!</v>
      </c>
      <c r="EY3" s="42">
        <f>'Application Page 2'!D10</f>
        <v>0</v>
      </c>
      <c r="EZ3" s="42">
        <f>'Application Page 2'!D11</f>
        <v>0</v>
      </c>
      <c r="FA3" s="42">
        <f>'Application Page 2'!D12</f>
        <v>0</v>
      </c>
      <c r="FB3" s="43">
        <f>'Application Page 2'!A14</f>
        <v>0</v>
      </c>
      <c r="FC3" s="40">
        <f>'Application Page 2'!H19</f>
        <v>0</v>
      </c>
      <c r="FD3" s="40">
        <f>'Application Page 2'!B21</f>
        <v>0</v>
      </c>
      <c r="FE3" s="40">
        <f>'Application Page 2'!D21</f>
        <v>0</v>
      </c>
      <c r="FF3" s="40">
        <f>'Application Page 2'!F21</f>
        <v>0</v>
      </c>
      <c r="FG3" s="40">
        <f>'Application Page 2'!B22</f>
        <v>0</v>
      </c>
      <c r="FH3" s="40">
        <f>'Application Page 2'!D22</f>
        <v>0</v>
      </c>
      <c r="FI3" s="40">
        <f>'Application Page 2'!F22</f>
        <v>0</v>
      </c>
      <c r="FJ3" s="40">
        <f>'Application Page 2'!H22</f>
        <v>0</v>
      </c>
      <c r="FK3" s="40">
        <f>'Application Page 2'!B24</f>
        <v>0</v>
      </c>
      <c r="FL3" s="40">
        <f>'Application Page 2'!D24</f>
        <v>0</v>
      </c>
      <c r="FM3" s="40">
        <f>'Application Page 2'!F24</f>
        <v>0</v>
      </c>
      <c r="FN3" s="40">
        <f>'Application Page 2'!B25</f>
        <v>0</v>
      </c>
      <c r="FO3" s="40">
        <f>'Application Page 2'!D25</f>
        <v>0</v>
      </c>
      <c r="FP3" s="40">
        <f>'Application Page 2'!F25</f>
        <v>0</v>
      </c>
      <c r="FQ3" s="40">
        <f>'Application Page 2'!H25</f>
        <v>0</v>
      </c>
      <c r="FR3" s="44">
        <f>'Application Page 2'!E28</f>
        <v>0</v>
      </c>
      <c r="FS3" s="45">
        <f>'Application Page 2'!E29</f>
        <v>0</v>
      </c>
      <c r="FT3" s="46">
        <f>'Application Page 2'!E30</f>
        <v>0</v>
      </c>
      <c r="FU3" s="46">
        <f>'Application Page 2'!B31</f>
        <v>0</v>
      </c>
      <c r="FV3" s="46">
        <f>'Application Page 2'!F31</f>
        <v>0</v>
      </c>
      <c r="FW3" s="46">
        <f>'Application Page 2'!H31</f>
        <v>0</v>
      </c>
      <c r="FX3" s="46">
        <f>'Application Page 2'!E33</f>
        <v>0</v>
      </c>
      <c r="FY3" s="46">
        <f>'Application Page 2'!A38</f>
        <v>0</v>
      </c>
      <c r="FZ3" s="47">
        <f>'Application Page 2'!E42</f>
        <v>0</v>
      </c>
      <c r="GA3" s="47">
        <f>'Application Page 2'!A60</f>
        <v>0</v>
      </c>
      <c r="GB3" s="48">
        <f>'Application Page 2'!H49</f>
        <v>0</v>
      </c>
      <c r="GC3" s="48">
        <f>'Application Page 2'!H50</f>
        <v>0</v>
      </c>
      <c r="GD3" s="48">
        <f>'Application Page 2'!H51</f>
        <v>0</v>
      </c>
      <c r="GE3" s="48">
        <f>'Application Page 2'!H52</f>
        <v>0</v>
      </c>
      <c r="GF3" s="48">
        <f>'Application Page 2'!H53</f>
        <v>0</v>
      </c>
      <c r="GG3" s="48">
        <f>'Application Page 2'!H54</f>
        <v>0</v>
      </c>
      <c r="GH3" s="48">
        <f>'Application Page 2'!H55</f>
        <v>0</v>
      </c>
      <c r="GI3" s="48">
        <f>'Application Page 2'!H56</f>
        <v>0</v>
      </c>
      <c r="GJ3" s="48">
        <f>'Application Page 2'!H57</f>
        <v>0</v>
      </c>
      <c r="GK3" s="81" t="e">
        <f>HLOOKUP(1,'Application Page 3'!B27:F28,2,FALSE)</f>
        <v>#N/A</v>
      </c>
      <c r="GL3" s="49" t="str">
        <f>IF('Application Page 3'!B29="","",'Application Page 3'!B29)</f>
        <v/>
      </c>
      <c r="GM3" s="49" t="str">
        <f>IF('Application Page 3'!C29="","",'Application Page 3'!C29)</f>
        <v/>
      </c>
      <c r="GN3" s="49" t="str">
        <f>IF('Application Page 3'!D29="","",'Application Page 3'!D29)</f>
        <v/>
      </c>
      <c r="GO3" s="49" t="str">
        <f>IF('Application Page 3'!E29="","",'Application Page 3'!E29)</f>
        <v/>
      </c>
      <c r="GP3" s="49" t="str">
        <f>IF('Application Page 3'!F29="","",'Application Page 3'!F29)</f>
        <v/>
      </c>
      <c r="GQ3" s="79" t="str">
        <f>IF('Application Page 3'!B30="","",'Application Page 3'!B30)</f>
        <v/>
      </c>
      <c r="GR3" s="79" t="str">
        <f>IF('Application Page 3'!C30="","",'Application Page 3'!C30)</f>
        <v/>
      </c>
      <c r="GS3" s="79" t="str">
        <f>IF('Application Page 3'!D30="","",'Application Page 3'!D30)</f>
        <v/>
      </c>
      <c r="GT3" s="79" t="str">
        <f>IF('Application Page 3'!E30="","",'Application Page 3'!E30)</f>
        <v/>
      </c>
      <c r="GU3" s="79" t="str">
        <f>IF('Application Page 3'!F30="","",'Application Page 3'!F30)</f>
        <v/>
      </c>
      <c r="GV3" s="49" t="str">
        <f>IF('Application Page 3'!B31="","",'Application Page 3'!B31)</f>
        <v/>
      </c>
      <c r="GW3" s="49" t="str">
        <f>IF('Application Page 3'!C31="","",'Application Page 3'!C31)</f>
        <v/>
      </c>
      <c r="GX3" s="49" t="str">
        <f>IF('Application Page 3'!D31="","",'Application Page 3'!D31)</f>
        <v/>
      </c>
      <c r="GY3" s="49" t="str">
        <f>IF('Application Page 3'!E31="","",'Application Page 3'!E31)</f>
        <v/>
      </c>
      <c r="GZ3" s="49" t="str">
        <f>IF('Application Page 3'!F31="","",'Application Page 3'!F31)</f>
        <v/>
      </c>
      <c r="HA3" s="79" t="str">
        <f>IF('Application Page 3'!B32="","",'Application Page 3'!B32)</f>
        <v/>
      </c>
      <c r="HB3" s="79" t="str">
        <f>IF('Application Page 3'!C32="","",'Application Page 3'!C32)</f>
        <v/>
      </c>
      <c r="HC3" s="79" t="str">
        <f>IF('Application Page 3'!D32="","",'Application Page 3'!D32)</f>
        <v/>
      </c>
      <c r="HD3" s="79" t="str">
        <f>IF('Application Page 3'!E32="","",'Application Page 3'!E32)</f>
        <v/>
      </c>
      <c r="HE3" s="79" t="str">
        <f>IF('Application Page 3'!F32="","",'Application Page 3'!F32)</f>
        <v/>
      </c>
      <c r="HF3" s="49" t="str">
        <f>IF('Application Page 3'!B33="","",'Application Page 3'!B33)</f>
        <v/>
      </c>
      <c r="HG3" s="49" t="str">
        <f>IF('Application Page 3'!C33="","",'Application Page 3'!C33)</f>
        <v/>
      </c>
      <c r="HH3" s="49" t="str">
        <f>IF('Application Page 3'!D33="","",'Application Page 3'!D33)</f>
        <v/>
      </c>
      <c r="HI3" s="49" t="str">
        <f>IF('Application Page 3'!E33="","",'Application Page 3'!E33)</f>
        <v/>
      </c>
      <c r="HJ3" s="49" t="str">
        <f>IF('Application Page 3'!F33="","",'Application Page 3'!F33)</f>
        <v/>
      </c>
      <c r="HK3" s="50">
        <f>'Application Page 4'!A15</f>
        <v>0</v>
      </c>
      <c r="HL3" s="52">
        <f>'Application Page 4'!B15</f>
        <v>0</v>
      </c>
      <c r="HM3" s="52">
        <f>'Application Page 4'!C15</f>
        <v>0</v>
      </c>
      <c r="HN3" s="52">
        <f>'Application Page 4'!D15</f>
        <v>0</v>
      </c>
      <c r="HO3" s="53">
        <f>'Application Page 4'!E15</f>
        <v>0</v>
      </c>
      <c r="HP3" s="50">
        <f>'Application Page 4'!A16</f>
        <v>0</v>
      </c>
      <c r="HQ3" s="52">
        <f>'Application Page 4'!B16</f>
        <v>0</v>
      </c>
      <c r="HR3" s="52">
        <f>'Application Page 4'!C16</f>
        <v>0</v>
      </c>
      <c r="HS3" s="52">
        <f>'Application Page 4'!D16</f>
        <v>0</v>
      </c>
      <c r="HT3" s="53">
        <f>'Application Page 4'!E16</f>
        <v>0</v>
      </c>
      <c r="HU3" s="50">
        <f>'Application Page 4'!A17</f>
        <v>0</v>
      </c>
      <c r="HV3" s="52">
        <f>'Application Page 4'!B17</f>
        <v>0</v>
      </c>
      <c r="HW3" s="52">
        <f>'Application Page 4'!C17</f>
        <v>0</v>
      </c>
      <c r="HX3" s="52">
        <f>'Application Page 4'!D17</f>
        <v>0</v>
      </c>
      <c r="HY3" s="53">
        <f>'Application Page 4'!E17</f>
        <v>0</v>
      </c>
      <c r="HZ3" s="50">
        <f>'Application Page 4'!A18</f>
        <v>0</v>
      </c>
      <c r="IA3" s="52">
        <f>'Application Page 4'!B18</f>
        <v>0</v>
      </c>
      <c r="IB3" s="52">
        <f>'Application Page 4'!C18</f>
        <v>0</v>
      </c>
      <c r="IC3" s="52">
        <f>'Application Page 4'!D18</f>
        <v>0</v>
      </c>
      <c r="ID3" s="53">
        <f>'Application Page 4'!E18</f>
        <v>0</v>
      </c>
      <c r="IE3" s="50">
        <f>'Application Page 4'!A19</f>
        <v>0</v>
      </c>
      <c r="IF3" s="52">
        <f>'Application Page 4'!B19</f>
        <v>0</v>
      </c>
      <c r="IG3" s="52">
        <f>'Application Page 4'!C19</f>
        <v>0</v>
      </c>
      <c r="IH3" s="52">
        <f>'Application Page 4'!D19</f>
        <v>0</v>
      </c>
      <c r="II3" s="53">
        <f>'Application Page 4'!E19</f>
        <v>0</v>
      </c>
      <c r="IJ3" s="50">
        <f>'Application Page 4'!A20</f>
        <v>0</v>
      </c>
      <c r="IK3" s="52">
        <f>'Application Page 4'!B20</f>
        <v>0</v>
      </c>
      <c r="IL3" s="52">
        <f>'Application Page 4'!C20</f>
        <v>0</v>
      </c>
      <c r="IM3" s="52">
        <f>'Application Page 4'!D20</f>
        <v>0</v>
      </c>
      <c r="IN3" s="53">
        <f>'Application Page 4'!E20</f>
        <v>0</v>
      </c>
      <c r="IO3" s="50">
        <f>'Application Page 4'!A21</f>
        <v>0</v>
      </c>
      <c r="IP3" s="52">
        <f>'Application Page 4'!B21</f>
        <v>0</v>
      </c>
      <c r="IQ3" s="52">
        <f>'Application Page 4'!C21</f>
        <v>0</v>
      </c>
      <c r="IR3" s="52">
        <f>'Application Page 4'!D21</f>
        <v>0</v>
      </c>
      <c r="IS3" s="53">
        <f>'Application Page 4'!E21</f>
        <v>0</v>
      </c>
      <c r="IT3" s="50">
        <f>'Application Page 4'!A22</f>
        <v>0</v>
      </c>
      <c r="IU3" s="52">
        <f>'Application Page 4'!B22</f>
        <v>0</v>
      </c>
      <c r="IV3" s="52">
        <f>'Application Page 4'!C22</f>
        <v>0</v>
      </c>
      <c r="IW3" s="52">
        <f>'Application Page 4'!D22</f>
        <v>0</v>
      </c>
      <c r="IX3" s="53">
        <f>'Application Page 4'!E22</f>
        <v>0</v>
      </c>
      <c r="IY3" s="50">
        <f>'Application Page 4'!A23</f>
        <v>0</v>
      </c>
      <c r="IZ3" s="52">
        <f>'Application Page 4'!B23</f>
        <v>0</v>
      </c>
      <c r="JA3" s="52">
        <f>'Application Page 4'!C23</f>
        <v>0</v>
      </c>
      <c r="JB3" s="52">
        <f>'Application Page 4'!D23</f>
        <v>0</v>
      </c>
      <c r="JC3" s="53">
        <f>'Application Page 4'!E23</f>
        <v>0</v>
      </c>
      <c r="JD3" s="50">
        <f>'Application Page 4'!A24</f>
        <v>0</v>
      </c>
      <c r="JE3" s="52">
        <f>'Application Page 4'!B24</f>
        <v>0</v>
      </c>
      <c r="JF3" s="52">
        <f>'Application Page 4'!C24</f>
        <v>0</v>
      </c>
      <c r="JG3" s="52">
        <f>'Application Page 4'!D24</f>
        <v>0</v>
      </c>
      <c r="JH3" s="53">
        <f>'Application Page 4'!E24</f>
        <v>0</v>
      </c>
      <c r="JI3" s="50">
        <f>'Application Page 4'!A25</f>
        <v>0</v>
      </c>
      <c r="JJ3" s="52">
        <f>'Application Page 4'!B25</f>
        <v>0</v>
      </c>
      <c r="JK3" s="52">
        <f>'Application Page 4'!C25</f>
        <v>0</v>
      </c>
      <c r="JL3" s="52">
        <f>'Application Page 4'!D25</f>
        <v>0</v>
      </c>
      <c r="JM3" s="53">
        <f>'Application Page 4'!E25</f>
        <v>0</v>
      </c>
      <c r="JN3" s="50">
        <f>'Application Page 4'!A26</f>
        <v>0</v>
      </c>
      <c r="JO3" s="52">
        <f>'Application Page 4'!B26</f>
        <v>0</v>
      </c>
      <c r="JP3" s="52">
        <f>'Application Page 4'!C26</f>
        <v>0</v>
      </c>
      <c r="JQ3" s="52">
        <f>'Application Page 4'!D26</f>
        <v>0</v>
      </c>
      <c r="JR3" s="53">
        <f>'Application Page 4'!E26</f>
        <v>0</v>
      </c>
      <c r="JS3" s="50">
        <f>'Application Page 4'!A27</f>
        <v>0</v>
      </c>
      <c r="JT3" s="52">
        <f>'Application Page 4'!B27</f>
        <v>0</v>
      </c>
      <c r="JU3" s="52">
        <f>'Application Page 4'!C27</f>
        <v>0</v>
      </c>
      <c r="JV3" s="52">
        <f>'Application Page 4'!D27</f>
        <v>0</v>
      </c>
      <c r="JW3" s="53">
        <f>'Application Page 4'!E27</f>
        <v>0</v>
      </c>
      <c r="JX3" s="52">
        <f>'Application Page 4'!D28</f>
        <v>0</v>
      </c>
    </row>
    <row r="4" spans="1:284" ht="15" customHeight="1" x14ac:dyDescent="0.25">
      <c r="EU4" s="20"/>
      <c r="EV4" s="20"/>
      <c r="EW4" s="20"/>
      <c r="EX4" s="20"/>
      <c r="EY4" s="17"/>
      <c r="EZ4" s="17"/>
      <c r="FA4" s="17"/>
      <c r="FR4" s="18"/>
      <c r="FS4" s="18"/>
      <c r="GB4" s="19"/>
      <c r="GC4" s="19"/>
      <c r="GD4" s="19"/>
      <c r="GE4" s="19"/>
      <c r="GF4" s="19"/>
      <c r="GG4" s="19"/>
      <c r="GH4" s="19"/>
      <c r="GI4" s="19"/>
      <c r="GJ4" s="19"/>
      <c r="GK4" s="19"/>
    </row>
    <row r="5" spans="1:284" ht="15.75" customHeight="1" x14ac:dyDescent="0.25">
      <c r="AF5" s="6" t="str">
        <f>RIGHT(AF2,2)</f>
        <v xml:space="preserve">  </v>
      </c>
      <c r="FR5" s="18"/>
      <c r="FS5" s="18"/>
      <c r="GB5" s="19"/>
      <c r="GC5" s="19"/>
      <c r="GD5" s="19"/>
      <c r="GE5" s="19"/>
      <c r="GF5" s="19"/>
      <c r="GG5" s="19"/>
      <c r="GH5" s="19"/>
      <c r="GI5" s="19"/>
      <c r="GJ5" s="19"/>
      <c r="GK5" s="19"/>
    </row>
    <row r="6" spans="1:284" x14ac:dyDescent="0.25">
      <c r="GB6" s="19"/>
      <c r="GC6" s="19"/>
      <c r="GD6" s="19"/>
      <c r="GE6" s="19"/>
      <c r="GF6" s="19"/>
      <c r="GG6" s="19"/>
      <c r="GH6" s="19"/>
      <c r="GI6" s="19"/>
      <c r="GJ6" s="19"/>
      <c r="GK6" s="19"/>
    </row>
    <row r="7" spans="1:284" x14ac:dyDescent="0.25">
      <c r="GB7" s="19"/>
      <c r="GC7" s="19"/>
      <c r="GD7" s="19"/>
      <c r="GE7" s="19"/>
      <c r="GF7" s="19"/>
      <c r="GG7" s="19"/>
      <c r="GH7" s="19"/>
      <c r="GI7" s="19"/>
      <c r="GJ7" s="19"/>
      <c r="GK7" s="19"/>
    </row>
    <row r="8" spans="1:284" ht="16.5" customHeight="1" x14ac:dyDescent="0.25">
      <c r="EX8" s="20"/>
      <c r="GB8" s="19"/>
      <c r="GC8" s="19"/>
      <c r="GD8" s="19"/>
      <c r="GE8" s="19"/>
      <c r="GF8" s="19"/>
      <c r="GG8" s="19"/>
      <c r="GH8" s="19"/>
      <c r="GI8" s="19"/>
      <c r="GJ8" s="19"/>
      <c r="GK8" s="19"/>
    </row>
  </sheetData>
  <sheetProtection sheet="1" objects="1" scenarios="1"/>
  <customSheetViews>
    <customSheetView guid="{12595E7F-BD6A-410E-9E30-E672F8B6F218}"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2B91A8AE-D317-42D9-97F8-960CDA1A479F}"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1"/>
  <sheetViews>
    <sheetView showRowColHeaders="0" tabSelected="1" zoomScale="60" zoomScaleNormal="60" workbookViewId="0">
      <selection activeCell="A15" sqref="A15:B15"/>
    </sheetView>
  </sheetViews>
  <sheetFormatPr defaultColWidth="9.140625" defaultRowHeight="28.5" customHeight="1" x14ac:dyDescent="0.2"/>
  <cols>
    <col min="1" max="1" width="29.7109375" style="105" customWidth="1"/>
    <col min="2" max="2" width="25.7109375" style="105" customWidth="1"/>
    <col min="3" max="3" width="26.85546875" style="105" customWidth="1"/>
    <col min="4" max="4" width="9.7109375" style="105" customWidth="1"/>
    <col min="5" max="5" width="25.7109375" style="105" customWidth="1"/>
    <col min="6" max="6" width="24.85546875" style="105" customWidth="1"/>
    <col min="7" max="7" width="27.85546875" style="105" customWidth="1"/>
    <col min="8" max="8" width="22.7109375" style="105" customWidth="1"/>
    <col min="9" max="10" width="21.5703125" style="105" customWidth="1"/>
    <col min="11" max="11" width="11.42578125" style="105" customWidth="1"/>
    <col min="12" max="12" width="18.7109375" style="105" customWidth="1"/>
    <col min="13" max="13" width="16.42578125" style="105" customWidth="1"/>
    <col min="14" max="16384" width="9.140625" style="105"/>
  </cols>
  <sheetData>
    <row r="1" spans="1:13" ht="28.5" customHeight="1" x14ac:dyDescent="0.2">
      <c r="A1" s="146"/>
    </row>
    <row r="2" spans="1:13" ht="28.5" customHeight="1" x14ac:dyDescent="0.2">
      <c r="A2" s="372"/>
      <c r="B2" s="372"/>
      <c r="C2" s="372"/>
      <c r="D2" s="372"/>
      <c r="E2" s="372"/>
      <c r="F2" s="372"/>
      <c r="G2" s="372"/>
      <c r="H2" s="372"/>
      <c r="I2" s="372"/>
      <c r="J2" s="372"/>
      <c r="K2" s="372"/>
      <c r="L2" s="372"/>
      <c r="M2" s="372"/>
    </row>
    <row r="4" spans="1:13" s="119" customFormat="1" ht="18" x14ac:dyDescent="0.2">
      <c r="A4" s="366" t="s">
        <v>539</v>
      </c>
      <c r="B4" s="367"/>
      <c r="C4" s="367"/>
      <c r="D4" s="367"/>
      <c r="E4" s="367"/>
      <c r="F4" s="367"/>
      <c r="G4" s="367"/>
      <c r="H4" s="367"/>
      <c r="I4" s="367"/>
      <c r="J4" s="367"/>
      <c r="K4" s="367"/>
      <c r="L4" s="367"/>
      <c r="M4" s="367"/>
    </row>
    <row r="5" spans="1:13" s="119" customFormat="1" ht="28.5" customHeight="1" thickBot="1" x14ac:dyDescent="0.25">
      <c r="A5" s="228"/>
      <c r="B5" s="228"/>
      <c r="C5" s="228"/>
      <c r="D5" s="228"/>
      <c r="E5" s="228"/>
      <c r="F5" s="228"/>
      <c r="G5" s="228"/>
      <c r="H5" s="228"/>
      <c r="I5" s="228"/>
      <c r="J5" s="228"/>
      <c r="K5" s="228"/>
      <c r="L5" s="228"/>
      <c r="M5" s="228"/>
    </row>
    <row r="6" spans="1:13" s="104" customFormat="1" ht="143.25" customHeight="1" thickBot="1" x14ac:dyDescent="0.25">
      <c r="A6" s="229" t="s">
        <v>34</v>
      </c>
      <c r="B6" s="230" t="s">
        <v>35</v>
      </c>
      <c r="C6" s="231" t="s">
        <v>95</v>
      </c>
      <c r="D6" s="231" t="s">
        <v>426</v>
      </c>
      <c r="E6" s="231" t="s">
        <v>319</v>
      </c>
      <c r="F6" s="231" t="s">
        <v>42</v>
      </c>
      <c r="G6" s="231" t="s">
        <v>43</v>
      </c>
      <c r="H6" s="231" t="s">
        <v>472</v>
      </c>
      <c r="I6" s="231" t="s">
        <v>471</v>
      </c>
      <c r="J6" s="232" t="s">
        <v>321</v>
      </c>
      <c r="K6" s="232" t="s">
        <v>31</v>
      </c>
      <c r="L6" s="233" t="s">
        <v>19</v>
      </c>
    </row>
    <row r="7" spans="1:13" ht="75" customHeight="1" thickBot="1" x14ac:dyDescent="0.25">
      <c r="A7" s="234"/>
      <c r="B7" s="235"/>
      <c r="C7" s="236"/>
      <c r="D7" s="236"/>
      <c r="E7" s="237"/>
      <c r="F7" s="237"/>
      <c r="G7" s="238"/>
      <c r="H7" s="239"/>
      <c r="I7" s="240"/>
      <c r="J7" s="238"/>
      <c r="K7" s="236"/>
      <c r="L7" s="241"/>
    </row>
    <row r="8" spans="1:13" ht="62.25" customHeight="1" thickBot="1" x14ac:dyDescent="0.25">
      <c r="A8" s="242" t="s">
        <v>342</v>
      </c>
      <c r="B8" s="243"/>
      <c r="C8" s="242" t="s">
        <v>343</v>
      </c>
      <c r="D8" s="237"/>
      <c r="E8" s="135"/>
      <c r="F8" s="135"/>
      <c r="G8" s="242" t="s">
        <v>336</v>
      </c>
      <c r="H8" s="370"/>
      <c r="I8" s="371"/>
      <c r="J8" s="371"/>
      <c r="K8" s="326" t="s">
        <v>543</v>
      </c>
      <c r="L8" s="327"/>
      <c r="M8" s="119"/>
    </row>
    <row r="9" spans="1:13" s="119" customFormat="1" ht="28.5" customHeight="1" thickBot="1" x14ac:dyDescent="0.25">
      <c r="C9" s="244"/>
      <c r="K9" s="245"/>
      <c r="L9" s="218"/>
    </row>
    <row r="10" spans="1:13" ht="21" customHeight="1" x14ac:dyDescent="0.2">
      <c r="A10" s="246" t="s">
        <v>579</v>
      </c>
      <c r="B10" s="174"/>
      <c r="C10" s="174"/>
      <c r="D10" s="174"/>
      <c r="E10" s="174"/>
      <c r="F10" s="174"/>
      <c r="G10" s="174"/>
      <c r="H10" s="174"/>
      <c r="I10" s="174"/>
      <c r="J10" s="174"/>
      <c r="K10" s="174"/>
      <c r="L10" s="174"/>
      <c r="M10" s="175"/>
    </row>
    <row r="11" spans="1:13" ht="28.5" customHeight="1" x14ac:dyDescent="0.2">
      <c r="A11" s="227"/>
      <c r="B11" s="119"/>
      <c r="C11" s="119"/>
      <c r="D11" s="119"/>
      <c r="E11" s="119"/>
      <c r="F11" s="119"/>
      <c r="G11" s="119"/>
      <c r="H11" s="119"/>
      <c r="I11" s="119"/>
      <c r="J11" s="119"/>
      <c r="K11" s="119"/>
      <c r="L11" s="119"/>
      <c r="M11" s="161"/>
    </row>
    <row r="12" spans="1:13" ht="28.5" customHeight="1" x14ac:dyDescent="0.2">
      <c r="A12" s="346" t="s">
        <v>0</v>
      </c>
      <c r="B12" s="347"/>
      <c r="C12" s="331" t="s">
        <v>508</v>
      </c>
      <c r="D12" s="331"/>
      <c r="E12" s="331" t="s">
        <v>42</v>
      </c>
      <c r="F12" s="331" t="s">
        <v>43</v>
      </c>
      <c r="G12" s="331" t="s">
        <v>40</v>
      </c>
      <c r="H12" s="331" t="s">
        <v>37</v>
      </c>
      <c r="I12" s="331"/>
      <c r="J12" s="331" t="s">
        <v>38</v>
      </c>
      <c r="K12" s="331" t="s">
        <v>39</v>
      </c>
      <c r="L12" s="331"/>
      <c r="M12" s="332"/>
    </row>
    <row r="13" spans="1:13" ht="28.5" customHeight="1" x14ac:dyDescent="0.2">
      <c r="A13" s="346"/>
      <c r="B13" s="347"/>
      <c r="C13" s="331"/>
      <c r="D13" s="331"/>
      <c r="E13" s="331"/>
      <c r="F13" s="331"/>
      <c r="G13" s="331"/>
      <c r="H13" s="331"/>
      <c r="I13" s="331"/>
      <c r="J13" s="331"/>
      <c r="K13" s="331"/>
      <c r="L13" s="331"/>
      <c r="M13" s="332"/>
    </row>
    <row r="14" spans="1:13" s="150" customFormat="1" ht="57.75" customHeight="1" x14ac:dyDescent="0.2">
      <c r="A14" s="355" t="s">
        <v>467</v>
      </c>
      <c r="B14" s="356"/>
      <c r="C14" s="333" t="s">
        <v>509</v>
      </c>
      <c r="D14" s="333"/>
      <c r="E14" s="247" t="s">
        <v>468</v>
      </c>
      <c r="F14" s="247" t="s">
        <v>372</v>
      </c>
      <c r="G14" s="247" t="s">
        <v>3</v>
      </c>
      <c r="H14" s="337" t="s">
        <v>469</v>
      </c>
      <c r="I14" s="337"/>
      <c r="J14" s="248">
        <v>75</v>
      </c>
      <c r="K14" s="333" t="s">
        <v>470</v>
      </c>
      <c r="L14" s="333"/>
      <c r="M14" s="334"/>
    </row>
    <row r="15" spans="1:13" s="106" customFormat="1" ht="46.5" customHeight="1" x14ac:dyDescent="0.2">
      <c r="A15" s="348"/>
      <c r="B15" s="349"/>
      <c r="C15" s="335"/>
      <c r="D15" s="335"/>
      <c r="E15" s="249"/>
      <c r="F15" s="249"/>
      <c r="G15" s="249"/>
      <c r="H15" s="338"/>
      <c r="I15" s="338"/>
      <c r="J15" s="250"/>
      <c r="K15" s="335"/>
      <c r="L15" s="335"/>
      <c r="M15" s="336"/>
    </row>
    <row r="16" spans="1:13" s="106" customFormat="1" ht="46.5" customHeight="1" x14ac:dyDescent="0.2">
      <c r="A16" s="348"/>
      <c r="B16" s="349"/>
      <c r="C16" s="335"/>
      <c r="D16" s="335"/>
      <c r="E16" s="249"/>
      <c r="F16" s="249"/>
      <c r="G16" s="249"/>
      <c r="H16" s="338"/>
      <c r="I16" s="338"/>
      <c r="J16" s="250"/>
      <c r="K16" s="335"/>
      <c r="L16" s="335"/>
      <c r="M16" s="336"/>
    </row>
    <row r="17" spans="1:16" s="106" customFormat="1" ht="46.5" customHeight="1" x14ac:dyDescent="0.2">
      <c r="A17" s="348"/>
      <c r="B17" s="349"/>
      <c r="C17" s="335"/>
      <c r="D17" s="335"/>
      <c r="E17" s="249"/>
      <c r="F17" s="249"/>
      <c r="G17" s="249"/>
      <c r="H17" s="338"/>
      <c r="I17" s="338"/>
      <c r="J17" s="250"/>
      <c r="K17" s="335"/>
      <c r="L17" s="335"/>
      <c r="M17" s="336"/>
    </row>
    <row r="18" spans="1:16" s="106" customFormat="1" ht="46.5" customHeight="1" x14ac:dyDescent="0.2">
      <c r="A18" s="348"/>
      <c r="B18" s="349"/>
      <c r="C18" s="335"/>
      <c r="D18" s="335"/>
      <c r="E18" s="249"/>
      <c r="F18" s="249"/>
      <c r="G18" s="249"/>
      <c r="H18" s="338"/>
      <c r="I18" s="338"/>
      <c r="J18" s="250"/>
      <c r="K18" s="335"/>
      <c r="L18" s="335"/>
      <c r="M18" s="336"/>
    </row>
    <row r="19" spans="1:16" s="106" customFormat="1" ht="46.5" customHeight="1" x14ac:dyDescent="0.2">
      <c r="A19" s="348"/>
      <c r="B19" s="349"/>
      <c r="C19" s="335"/>
      <c r="D19" s="335"/>
      <c r="E19" s="249"/>
      <c r="F19" s="249"/>
      <c r="G19" s="249"/>
      <c r="H19" s="338"/>
      <c r="I19" s="338"/>
      <c r="J19" s="250"/>
      <c r="K19" s="335"/>
      <c r="L19" s="335"/>
      <c r="M19" s="336"/>
    </row>
    <row r="20" spans="1:16" s="106" customFormat="1" ht="46.5" customHeight="1" x14ac:dyDescent="0.2">
      <c r="A20" s="348"/>
      <c r="B20" s="349"/>
      <c r="C20" s="335"/>
      <c r="D20" s="335"/>
      <c r="E20" s="249"/>
      <c r="F20" s="249"/>
      <c r="G20" s="249"/>
      <c r="H20" s="338"/>
      <c r="I20" s="338"/>
      <c r="J20" s="250"/>
      <c r="K20" s="335"/>
      <c r="L20" s="335"/>
      <c r="M20" s="336"/>
    </row>
    <row r="21" spans="1:16" s="106" customFormat="1" ht="46.5" customHeight="1" x14ac:dyDescent="0.2">
      <c r="A21" s="348"/>
      <c r="B21" s="349"/>
      <c r="C21" s="335"/>
      <c r="D21" s="335"/>
      <c r="E21" s="249"/>
      <c r="F21" s="249"/>
      <c r="G21" s="249"/>
      <c r="H21" s="338"/>
      <c r="I21" s="338"/>
      <c r="J21" s="251"/>
      <c r="K21" s="335"/>
      <c r="L21" s="335"/>
      <c r="M21" s="336"/>
    </row>
    <row r="22" spans="1:16" s="106" customFormat="1" ht="46.5" customHeight="1" x14ac:dyDescent="0.2">
      <c r="A22" s="348"/>
      <c r="B22" s="349"/>
      <c r="C22" s="335"/>
      <c r="D22" s="335"/>
      <c r="E22" s="249"/>
      <c r="F22" s="249"/>
      <c r="G22" s="249"/>
      <c r="H22" s="338"/>
      <c r="I22" s="338"/>
      <c r="J22" s="250"/>
      <c r="K22" s="335"/>
      <c r="L22" s="335"/>
      <c r="M22" s="336"/>
    </row>
    <row r="23" spans="1:16" s="106" customFormat="1" ht="46.5" customHeight="1" thickBot="1" x14ac:dyDescent="0.25">
      <c r="A23" s="383"/>
      <c r="B23" s="384"/>
      <c r="C23" s="354"/>
      <c r="D23" s="354"/>
      <c r="E23" s="252"/>
      <c r="F23" s="252"/>
      <c r="G23" s="252"/>
      <c r="H23" s="360"/>
      <c r="I23" s="360"/>
      <c r="J23" s="253"/>
      <c r="K23" s="354"/>
      <c r="L23" s="354"/>
      <c r="M23" s="359"/>
    </row>
    <row r="25" spans="1:16" ht="28.5" customHeight="1" thickBot="1" x14ac:dyDescent="0.25"/>
    <row r="26" spans="1:16" ht="21" customHeight="1" thickBot="1" x14ac:dyDescent="0.25">
      <c r="A26" s="254" t="s">
        <v>57</v>
      </c>
      <c r="B26" s="216"/>
      <c r="C26" s="216"/>
      <c r="D26" s="216"/>
      <c r="E26" s="216"/>
      <c r="F26" s="216"/>
      <c r="G26" s="216"/>
      <c r="H26" s="216"/>
      <c r="I26" s="216"/>
      <c r="J26" s="216"/>
      <c r="K26" s="216"/>
      <c r="L26" s="357"/>
      <c r="M26" s="358"/>
    </row>
    <row r="27" spans="1:16" ht="99" customHeight="1" x14ac:dyDescent="0.2">
      <c r="A27" s="368" t="s">
        <v>1</v>
      </c>
      <c r="B27" s="369"/>
      <c r="C27" s="255" t="s">
        <v>322</v>
      </c>
      <c r="D27" s="362" t="s">
        <v>44</v>
      </c>
      <c r="E27" s="385"/>
      <c r="F27" s="385"/>
      <c r="G27" s="363"/>
      <c r="H27" s="364" t="s">
        <v>42</v>
      </c>
      <c r="I27" s="365"/>
      <c r="J27" s="362" t="s">
        <v>43</v>
      </c>
      <c r="K27" s="363"/>
      <c r="L27" s="255" t="s">
        <v>33</v>
      </c>
      <c r="M27" s="256" t="s">
        <v>32</v>
      </c>
      <c r="N27" s="119"/>
      <c r="O27" s="361"/>
      <c r="P27" s="119"/>
    </row>
    <row r="28" spans="1:16" ht="33" customHeight="1" x14ac:dyDescent="0.2">
      <c r="A28" s="352" t="s">
        <v>474</v>
      </c>
      <c r="B28" s="353"/>
      <c r="C28" s="257"/>
      <c r="D28" s="335"/>
      <c r="E28" s="335"/>
      <c r="F28" s="335"/>
      <c r="G28" s="335"/>
      <c r="H28" s="339"/>
      <c r="I28" s="339"/>
      <c r="J28" s="341"/>
      <c r="K28" s="342"/>
      <c r="L28" s="258"/>
      <c r="M28" s="259"/>
      <c r="N28" s="119"/>
      <c r="O28" s="361"/>
      <c r="P28" s="119"/>
    </row>
    <row r="29" spans="1:16" ht="33" customHeight="1" x14ac:dyDescent="0.2">
      <c r="A29" s="352" t="s">
        <v>475</v>
      </c>
      <c r="B29" s="353"/>
      <c r="C29" s="257"/>
      <c r="D29" s="341"/>
      <c r="E29" s="345"/>
      <c r="F29" s="345"/>
      <c r="G29" s="342"/>
      <c r="H29" s="339"/>
      <c r="I29" s="339"/>
      <c r="J29" s="341"/>
      <c r="K29" s="342"/>
      <c r="L29" s="258"/>
      <c r="M29" s="259"/>
      <c r="N29" s="119"/>
      <c r="O29" s="119"/>
      <c r="P29" s="119"/>
    </row>
    <row r="30" spans="1:16" ht="33" customHeight="1" x14ac:dyDescent="0.2">
      <c r="A30" s="352" t="s">
        <v>130</v>
      </c>
      <c r="B30" s="353"/>
      <c r="C30" s="257"/>
      <c r="D30" s="341"/>
      <c r="E30" s="345"/>
      <c r="F30" s="345"/>
      <c r="G30" s="342"/>
      <c r="H30" s="339"/>
      <c r="I30" s="339"/>
      <c r="J30" s="341"/>
      <c r="K30" s="342"/>
      <c r="L30" s="258"/>
      <c r="M30" s="259"/>
    </row>
    <row r="31" spans="1:16" ht="33" customHeight="1" x14ac:dyDescent="0.2">
      <c r="A31" s="352" t="s">
        <v>131</v>
      </c>
      <c r="B31" s="353"/>
      <c r="C31" s="257"/>
      <c r="D31" s="335"/>
      <c r="E31" s="335"/>
      <c r="F31" s="335"/>
      <c r="G31" s="335"/>
      <c r="H31" s="339"/>
      <c r="I31" s="339"/>
      <c r="J31" s="341"/>
      <c r="K31" s="342"/>
      <c r="L31" s="258"/>
      <c r="M31" s="259"/>
    </row>
    <row r="32" spans="1:16" ht="33" customHeight="1" x14ac:dyDescent="0.2">
      <c r="A32" s="352" t="s">
        <v>6</v>
      </c>
      <c r="B32" s="353"/>
      <c r="C32" s="257"/>
      <c r="D32" s="341"/>
      <c r="E32" s="345"/>
      <c r="F32" s="345"/>
      <c r="G32" s="342"/>
      <c r="H32" s="339"/>
      <c r="I32" s="339"/>
      <c r="J32" s="341"/>
      <c r="K32" s="342"/>
      <c r="L32" s="258"/>
      <c r="M32" s="259"/>
    </row>
    <row r="33" spans="1:13" ht="33" customHeight="1" x14ac:dyDescent="0.2">
      <c r="A33" s="352" t="s">
        <v>7</v>
      </c>
      <c r="B33" s="353"/>
      <c r="C33" s="257"/>
      <c r="D33" s="341"/>
      <c r="E33" s="345"/>
      <c r="F33" s="345"/>
      <c r="G33" s="342"/>
      <c r="H33" s="339"/>
      <c r="I33" s="339"/>
      <c r="J33" s="341"/>
      <c r="K33" s="342"/>
      <c r="L33" s="258"/>
      <c r="M33" s="259"/>
    </row>
    <row r="34" spans="1:13" ht="33" customHeight="1" x14ac:dyDescent="0.2">
      <c r="A34" s="352" t="s">
        <v>8</v>
      </c>
      <c r="B34" s="353"/>
      <c r="C34" s="257"/>
      <c r="D34" s="341"/>
      <c r="E34" s="345"/>
      <c r="F34" s="345"/>
      <c r="G34" s="342"/>
      <c r="H34" s="339"/>
      <c r="I34" s="339"/>
      <c r="J34" s="341"/>
      <c r="K34" s="342"/>
      <c r="L34" s="258"/>
      <c r="M34" s="259"/>
    </row>
    <row r="35" spans="1:13" ht="33" customHeight="1" x14ac:dyDescent="0.2">
      <c r="A35" s="350" t="s">
        <v>91</v>
      </c>
      <c r="B35" s="351"/>
      <c r="C35" s="257"/>
      <c r="D35" s="341"/>
      <c r="E35" s="345"/>
      <c r="F35" s="345"/>
      <c r="G35" s="342"/>
      <c r="H35" s="339"/>
      <c r="I35" s="339"/>
      <c r="J35" s="341"/>
      <c r="K35" s="342"/>
      <c r="L35" s="258"/>
      <c r="M35" s="259"/>
    </row>
    <row r="36" spans="1:13" ht="33" customHeight="1" x14ac:dyDescent="0.2">
      <c r="A36" s="352" t="s">
        <v>9</v>
      </c>
      <c r="B36" s="353"/>
      <c r="C36" s="257"/>
      <c r="D36" s="341"/>
      <c r="E36" s="345"/>
      <c r="F36" s="345"/>
      <c r="G36" s="342"/>
      <c r="H36" s="339"/>
      <c r="I36" s="339"/>
      <c r="J36" s="341"/>
      <c r="K36" s="342"/>
      <c r="L36" s="258"/>
      <c r="M36" s="259"/>
    </row>
    <row r="37" spans="1:13" ht="33" customHeight="1" thickBot="1" x14ac:dyDescent="0.25">
      <c r="A37" s="260" t="s">
        <v>41</v>
      </c>
      <c r="B37" s="261"/>
      <c r="C37" s="262"/>
      <c r="D37" s="343"/>
      <c r="E37" s="373"/>
      <c r="F37" s="373"/>
      <c r="G37" s="344"/>
      <c r="H37" s="340"/>
      <c r="I37" s="340"/>
      <c r="J37" s="343"/>
      <c r="K37" s="344"/>
      <c r="L37" s="263"/>
      <c r="M37" s="264"/>
    </row>
    <row r="38" spans="1:13" ht="28.5" customHeight="1" thickBot="1" x14ac:dyDescent="0.25">
      <c r="A38" s="265"/>
      <c r="B38" s="170"/>
      <c r="C38" s="170"/>
      <c r="D38" s="170"/>
      <c r="E38" s="170"/>
      <c r="F38" s="170"/>
      <c r="G38" s="170"/>
      <c r="H38" s="218"/>
      <c r="I38" s="197"/>
      <c r="J38" s="197"/>
      <c r="K38" s="197"/>
    </row>
    <row r="39" spans="1:13" s="119" customFormat="1" ht="28.5" customHeight="1" thickBot="1" x14ac:dyDescent="0.25">
      <c r="A39" s="328" t="s">
        <v>415</v>
      </c>
      <c r="B39" s="329"/>
      <c r="C39" s="329"/>
      <c r="D39" s="236"/>
      <c r="E39" s="216"/>
      <c r="F39" s="330" t="s">
        <v>416</v>
      </c>
      <c r="G39" s="330"/>
      <c r="H39" s="330"/>
      <c r="I39" s="330"/>
      <c r="J39" s="330"/>
      <c r="K39" s="236"/>
      <c r="L39" s="216"/>
      <c r="M39" s="220"/>
    </row>
    <row r="40" spans="1:13" ht="28.5" customHeight="1" x14ac:dyDescent="0.2">
      <c r="A40" s="265"/>
      <c r="B40" s="170"/>
      <c r="C40" s="170"/>
      <c r="D40" s="170"/>
      <c r="E40" s="218"/>
      <c r="F40" s="170"/>
      <c r="G40" s="170"/>
      <c r="H40" s="218"/>
      <c r="I40" s="197"/>
      <c r="J40" s="197"/>
      <c r="K40" s="197"/>
    </row>
    <row r="41" spans="1:13" ht="28.5" customHeight="1" thickBot="1" x14ac:dyDescent="0.25">
      <c r="A41" s="265"/>
      <c r="B41" s="170"/>
      <c r="C41" s="170"/>
      <c r="D41" s="218"/>
      <c r="E41" s="218"/>
      <c r="F41" s="218"/>
      <c r="G41" s="197"/>
      <c r="H41" s="197"/>
    </row>
    <row r="42" spans="1:13" ht="28.5" customHeight="1" x14ac:dyDescent="0.2">
      <c r="A42" s="246" t="s">
        <v>545</v>
      </c>
      <c r="B42" s="174"/>
      <c r="C42" s="174"/>
      <c r="D42" s="174"/>
      <c r="E42" s="174"/>
      <c r="F42" s="174"/>
      <c r="G42" s="174"/>
      <c r="H42" s="174"/>
      <c r="I42" s="174"/>
      <c r="J42" s="174"/>
      <c r="K42" s="174"/>
      <c r="L42" s="174"/>
      <c r="M42" s="175"/>
    </row>
    <row r="43" spans="1:13" ht="28.5" customHeight="1" x14ac:dyDescent="0.2">
      <c r="A43" s="266" t="s">
        <v>544</v>
      </c>
      <c r="B43" s="119"/>
      <c r="C43" s="164"/>
      <c r="D43" s="164"/>
      <c r="E43" s="164"/>
      <c r="F43" s="164"/>
      <c r="G43" s="164"/>
      <c r="H43" s="164"/>
      <c r="I43" s="119"/>
      <c r="J43" s="119"/>
      <c r="K43" s="119"/>
      <c r="L43" s="119"/>
      <c r="M43" s="161"/>
    </row>
    <row r="44" spans="1:13" ht="28.5" customHeight="1" x14ac:dyDescent="0.2">
      <c r="A44" s="374"/>
      <c r="B44" s="375"/>
      <c r="C44" s="375"/>
      <c r="D44" s="375"/>
      <c r="E44" s="375"/>
      <c r="F44" s="375"/>
      <c r="G44" s="375"/>
      <c r="H44" s="375"/>
      <c r="I44" s="375"/>
      <c r="J44" s="375"/>
      <c r="K44" s="375"/>
      <c r="L44" s="375"/>
      <c r="M44" s="376"/>
    </row>
    <row r="45" spans="1:13" ht="28.5" customHeight="1" x14ac:dyDescent="0.2">
      <c r="A45" s="377"/>
      <c r="B45" s="378"/>
      <c r="C45" s="378"/>
      <c r="D45" s="378"/>
      <c r="E45" s="378"/>
      <c r="F45" s="378"/>
      <c r="G45" s="378"/>
      <c r="H45" s="378"/>
      <c r="I45" s="378"/>
      <c r="J45" s="378"/>
      <c r="K45" s="378"/>
      <c r="L45" s="378"/>
      <c r="M45" s="379"/>
    </row>
    <row r="46" spans="1:13" ht="28.5" customHeight="1" x14ac:dyDescent="0.2">
      <c r="A46" s="377"/>
      <c r="B46" s="378"/>
      <c r="C46" s="378"/>
      <c r="D46" s="378"/>
      <c r="E46" s="378"/>
      <c r="F46" s="378"/>
      <c r="G46" s="378"/>
      <c r="H46" s="378"/>
      <c r="I46" s="378"/>
      <c r="J46" s="378"/>
      <c r="K46" s="378"/>
      <c r="L46" s="378"/>
      <c r="M46" s="379"/>
    </row>
    <row r="47" spans="1:13" ht="28.5" customHeight="1" x14ac:dyDescent="0.2">
      <c r="A47" s="377"/>
      <c r="B47" s="378"/>
      <c r="C47" s="378"/>
      <c r="D47" s="378"/>
      <c r="E47" s="378"/>
      <c r="F47" s="378"/>
      <c r="G47" s="378"/>
      <c r="H47" s="378"/>
      <c r="I47" s="378"/>
      <c r="J47" s="378"/>
      <c r="K47" s="378"/>
      <c r="L47" s="378"/>
      <c r="M47" s="379"/>
    </row>
    <row r="48" spans="1:13" ht="28.5" customHeight="1" x14ac:dyDescent="0.2">
      <c r="A48" s="377"/>
      <c r="B48" s="378"/>
      <c r="C48" s="378"/>
      <c r="D48" s="378"/>
      <c r="E48" s="378"/>
      <c r="F48" s="378"/>
      <c r="G48" s="378"/>
      <c r="H48" s="378"/>
      <c r="I48" s="378"/>
      <c r="J48" s="378"/>
      <c r="K48" s="378"/>
      <c r="L48" s="378"/>
      <c r="M48" s="379"/>
    </row>
    <row r="49" spans="1:13" ht="28.5" customHeight="1" x14ac:dyDescent="0.2">
      <c r="A49" s="377"/>
      <c r="B49" s="378"/>
      <c r="C49" s="378"/>
      <c r="D49" s="378"/>
      <c r="E49" s="378"/>
      <c r="F49" s="378"/>
      <c r="G49" s="378"/>
      <c r="H49" s="378"/>
      <c r="I49" s="378"/>
      <c r="J49" s="378"/>
      <c r="K49" s="378"/>
      <c r="L49" s="378"/>
      <c r="M49" s="379"/>
    </row>
    <row r="50" spans="1:13" ht="28.5" customHeight="1" thickBot="1" x14ac:dyDescent="0.25">
      <c r="A50" s="380"/>
      <c r="B50" s="381"/>
      <c r="C50" s="381"/>
      <c r="D50" s="381"/>
      <c r="E50" s="381"/>
      <c r="F50" s="381"/>
      <c r="G50" s="381"/>
      <c r="H50" s="381"/>
      <c r="I50" s="381"/>
      <c r="J50" s="381"/>
      <c r="K50" s="381"/>
      <c r="L50" s="381"/>
      <c r="M50" s="382"/>
    </row>
    <row r="51" spans="1:13" ht="28.5" customHeight="1" x14ac:dyDescent="0.2">
      <c r="A51" s="119"/>
      <c r="B51" s="119"/>
      <c r="C51" s="119"/>
      <c r="D51" s="119"/>
      <c r="E51" s="119"/>
      <c r="F51" s="119"/>
      <c r="G51" s="119"/>
      <c r="H51" s="119"/>
      <c r="I51" s="119"/>
      <c r="J51" s="119"/>
    </row>
  </sheetData>
  <sheetProtection algorithmName="SHA-512" hashValue="dHHq6i1QByo/IlMvo44FdnWY1qUIRigyJCQKmNCruqIfHESq56kJfHiFSISK3Q62/VN7oeO90PicrjYyy1ONrg==" saltValue="Ii77pHIwEbXRN3+JA1psSA==" spinCount="100000" sheet="1" formatColumns="0" formatRows="0" selectLockedCells="1"/>
  <customSheetViews>
    <customSheetView guid="{12595E7F-BD6A-410E-9E30-E672F8B6F218}"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2B91A8AE-D317-42D9-97F8-960CDA1A479F}"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100">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H30:I30"/>
    <mergeCell ref="H31:I31"/>
    <mergeCell ref="H32:I32"/>
    <mergeCell ref="H33:I33"/>
    <mergeCell ref="O27:O28"/>
    <mergeCell ref="J27:K27"/>
    <mergeCell ref="J28:K28"/>
    <mergeCell ref="H27:I27"/>
    <mergeCell ref="H28:I28"/>
    <mergeCell ref="J30:K30"/>
    <mergeCell ref="J31:K31"/>
    <mergeCell ref="J32:K32"/>
    <mergeCell ref="J33:K33"/>
    <mergeCell ref="A14:B14"/>
    <mergeCell ref="A15:B15"/>
    <mergeCell ref="K20:M20"/>
    <mergeCell ref="L26:M26"/>
    <mergeCell ref="K18:M18"/>
    <mergeCell ref="K19:M19"/>
    <mergeCell ref="K21:M21"/>
    <mergeCell ref="K22:M22"/>
    <mergeCell ref="K23:M23"/>
    <mergeCell ref="H18:I18"/>
    <mergeCell ref="H19:I19"/>
    <mergeCell ref="H23:I23"/>
    <mergeCell ref="D33:G33"/>
    <mergeCell ref="D32:G32"/>
    <mergeCell ref="A30:B30"/>
    <mergeCell ref="C22:D22"/>
    <mergeCell ref="C23:D23"/>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H37:I37"/>
    <mergeCell ref="J36:K36"/>
    <mergeCell ref="J37:K37"/>
    <mergeCell ref="D36:G36"/>
    <mergeCell ref="H34:I34"/>
    <mergeCell ref="H35:I35"/>
    <mergeCell ref="K8:L8"/>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s>
  <dataValidations count="5">
    <dataValidation type="whole" allowBlank="1" showInputMessage="1" showErrorMessage="1" sqref="J14:J23">
      <formula1>0</formula1>
      <formula2>100</formula2>
    </dataValidation>
    <dataValidation type="whole" allowBlank="1" showInputMessage="1" showErrorMessage="1" sqref="L28:L37">
      <formula1>0</formula1>
      <formula2>1000</formula2>
    </dataValidation>
    <dataValidation type="whole" allowBlank="1" showInputMessage="1" showErrorMessage="1" sqref="M28:M37">
      <formula1>0</formula1>
      <formula2>99</formula2>
    </dataValidation>
    <dataValidation type="list" allowBlank="1" showInputMessage="1" showErrorMessage="1" sqref="F14 F16:F23">
      <formula1>$B$38:$B$90</formula1>
    </dataValidation>
    <dataValidation type="list" allowBlank="1" showInputMessage="1" showErrorMessage="1" prompt="Select response from Drop Down Menu" sqref="F15">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'To be hidden'!$B$3:$B$5</xm:f>
          </x14:formula1>
          <xm:sqref>C28:C37</xm:sqref>
        </x14:dataValidation>
        <x14:dataValidation type="list" allowBlank="1" showInputMessage="1" showErrorMessage="1" prompt="Select response from Drop Down Menu">
          <x14:formula1>
            <xm:f>'To be hidden'!$B$13:$B$18</xm:f>
          </x14:formula1>
          <xm:sqref>J7</xm:sqref>
        </x14:dataValidation>
        <x14:dataValidation type="list" allowBlank="1" showInputMessage="1" showErrorMessage="1" prompt="Select response from Drop Down Menu">
          <x14:formula1>
            <xm:f>'To be hidden'!$B$4:$B$5</xm:f>
          </x14:formula1>
          <xm:sqref>K7:L7 D39 K39</xm:sqref>
        </x14:dataValidation>
        <x14:dataValidation type="list" allowBlank="1" showInputMessage="1" showErrorMessage="1">
          <x14:formula1>
            <xm:f>'To be hidden'!$B$107:$B$115</xm:f>
          </x14:formula1>
          <xm:sqref>G14 G16:G23</xm:sqref>
        </x14:dataValidation>
        <x14:dataValidation type="list" allowBlank="1" showInputMessage="1" showErrorMessage="1" prompt="Select response from Drop Down Menu">
          <x14:formula1>
            <xm:f>'To be hidden'!$B$134:$B$135</xm:f>
          </x14:formula1>
          <xm:sqref>D8</xm:sqref>
        </x14:dataValidation>
        <x14:dataValidation type="list" allowBlank="1" showInputMessage="1" showErrorMessage="1" prompt="Select response from Drop Down Menu">
          <x14:formula1>
            <xm:f>'To be hidden'!$B$51:$B$103</xm:f>
          </x14:formula1>
          <xm:sqref>G7 J28:K37</xm:sqref>
        </x14:dataValidation>
        <x14:dataValidation type="list" allowBlank="1" showInputMessage="1" showErrorMessage="1" prompt="Select response from Drop Down Menu">
          <x14:formula1>
            <xm:f>'To be hidden'!$B$107:$B$115</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J63"/>
  <sheetViews>
    <sheetView showGridLines="0" showRowColHeaders="0" zoomScaleNormal="100" workbookViewId="0">
      <selection activeCell="D10" sqref="D10"/>
    </sheetView>
  </sheetViews>
  <sheetFormatPr defaultColWidth="9.140625" defaultRowHeight="12.75" x14ac:dyDescent="0.2"/>
  <cols>
    <col min="1" max="4" width="25.7109375" style="105" customWidth="1"/>
    <col min="5" max="5" width="15.140625" style="105" customWidth="1"/>
    <col min="6" max="6" width="19.5703125" style="105" customWidth="1"/>
    <col min="7" max="8" width="20.7109375" style="105" customWidth="1"/>
    <col min="9" max="16384" width="9.140625" style="105"/>
  </cols>
  <sheetData>
    <row r="2" spans="1:10" x14ac:dyDescent="0.2">
      <c r="A2" s="146"/>
    </row>
    <row r="7" spans="1:10" s="119" customFormat="1" x14ac:dyDescent="0.2">
      <c r="A7" s="367" t="s">
        <v>50</v>
      </c>
      <c r="B7" s="367"/>
      <c r="C7" s="367"/>
      <c r="D7" s="367"/>
      <c r="E7" s="367"/>
      <c r="F7" s="367"/>
      <c r="G7" s="367"/>
      <c r="H7" s="367"/>
      <c r="I7" s="172"/>
      <c r="J7" s="172"/>
    </row>
    <row r="8" spans="1:10" s="119" customFormat="1" x14ac:dyDescent="0.2">
      <c r="A8" s="367" t="s">
        <v>51</v>
      </c>
      <c r="B8" s="367"/>
      <c r="C8" s="367"/>
      <c r="D8" s="367"/>
      <c r="E8" s="367"/>
      <c r="F8" s="367"/>
      <c r="G8" s="367"/>
      <c r="H8" s="367"/>
      <c r="I8" s="172"/>
      <c r="J8" s="172"/>
    </row>
    <row r="9" spans="1:10" ht="13.5" thickBot="1" x14ac:dyDescent="0.25"/>
    <row r="10" spans="1:10" ht="24" customHeight="1" x14ac:dyDescent="0.2">
      <c r="A10" s="408" t="s">
        <v>494</v>
      </c>
      <c r="B10" s="409"/>
      <c r="C10" s="409"/>
      <c r="D10" s="173"/>
      <c r="E10" s="174"/>
      <c r="F10" s="174"/>
      <c r="G10" s="174"/>
      <c r="H10" s="175"/>
    </row>
    <row r="11" spans="1:10" ht="24" customHeight="1" x14ac:dyDescent="0.2">
      <c r="A11" s="410" t="s">
        <v>111</v>
      </c>
      <c r="B11" s="411"/>
      <c r="C11" s="411"/>
      <c r="D11" s="176"/>
      <c r="E11" s="119"/>
      <c r="F11" s="119"/>
      <c r="G11" s="119"/>
      <c r="H11" s="161"/>
    </row>
    <row r="12" spans="1:10" ht="24" customHeight="1" thickBot="1" x14ac:dyDescent="0.25">
      <c r="A12" s="412" t="s">
        <v>408</v>
      </c>
      <c r="B12" s="413"/>
      <c r="C12" s="413"/>
      <c r="D12" s="177"/>
      <c r="E12" s="135"/>
      <c r="F12" s="135"/>
      <c r="G12" s="135"/>
      <c r="H12" s="163"/>
    </row>
    <row r="13" spans="1:10" ht="24" customHeight="1" thickBot="1" x14ac:dyDescent="0.25">
      <c r="A13" s="386" t="s">
        <v>540</v>
      </c>
      <c r="B13" s="387"/>
      <c r="C13" s="387"/>
      <c r="D13" s="387"/>
      <c r="E13" s="387"/>
      <c r="F13" s="387"/>
      <c r="G13" s="387"/>
      <c r="H13" s="388"/>
    </row>
    <row r="14" spans="1:10" x14ac:dyDescent="0.2">
      <c r="A14" s="389"/>
      <c r="B14" s="390"/>
      <c r="C14" s="390"/>
      <c r="D14" s="390"/>
      <c r="E14" s="390"/>
      <c r="F14" s="390"/>
      <c r="G14" s="390"/>
      <c r="H14" s="391"/>
    </row>
    <row r="15" spans="1:10" ht="15" customHeight="1" x14ac:dyDescent="0.2">
      <c r="A15" s="377"/>
      <c r="B15" s="378"/>
      <c r="C15" s="378"/>
      <c r="D15" s="378"/>
      <c r="E15" s="378"/>
      <c r="F15" s="378"/>
      <c r="G15" s="378"/>
      <c r="H15" s="379"/>
    </row>
    <row r="16" spans="1:10" ht="15" customHeight="1" x14ac:dyDescent="0.2">
      <c r="A16" s="377"/>
      <c r="B16" s="378"/>
      <c r="C16" s="378"/>
      <c r="D16" s="378"/>
      <c r="E16" s="378"/>
      <c r="F16" s="378"/>
      <c r="G16" s="378"/>
      <c r="H16" s="379"/>
    </row>
    <row r="17" spans="1:8" ht="15.75" customHeight="1" thickBot="1" x14ac:dyDescent="0.25">
      <c r="A17" s="380"/>
      <c r="B17" s="381"/>
      <c r="C17" s="381"/>
      <c r="D17" s="381"/>
      <c r="E17" s="381"/>
      <c r="F17" s="381"/>
      <c r="G17" s="381"/>
      <c r="H17" s="382"/>
    </row>
    <row r="18" spans="1:8" ht="13.5" thickBot="1" x14ac:dyDescent="0.25">
      <c r="A18" s="119"/>
      <c r="B18" s="119"/>
      <c r="C18" s="119"/>
      <c r="D18" s="119"/>
      <c r="E18" s="119"/>
      <c r="F18" s="119"/>
      <c r="G18" s="119"/>
      <c r="H18" s="119"/>
    </row>
    <row r="19" spans="1:8" ht="24" customHeight="1" x14ac:dyDescent="0.2">
      <c r="A19" s="392" t="s">
        <v>495</v>
      </c>
      <c r="B19" s="393"/>
      <c r="C19" s="393"/>
      <c r="D19" s="393"/>
      <c r="E19" s="393"/>
      <c r="F19" s="393"/>
      <c r="G19" s="394"/>
      <c r="H19" s="178"/>
    </row>
    <row r="20" spans="1:8" ht="24" customHeight="1" x14ac:dyDescent="0.2">
      <c r="A20" s="179" t="s">
        <v>542</v>
      </c>
      <c r="B20" s="180"/>
      <c r="C20" s="180"/>
      <c r="D20" s="180"/>
      <c r="E20" s="181"/>
      <c r="F20" s="181"/>
      <c r="G20" s="181"/>
      <c r="H20" s="161"/>
    </row>
    <row r="21" spans="1:8" ht="24" customHeight="1" x14ac:dyDescent="0.2">
      <c r="A21" s="182" t="s">
        <v>35</v>
      </c>
      <c r="B21" s="169"/>
      <c r="C21" s="183" t="s">
        <v>34</v>
      </c>
      <c r="D21" s="169"/>
      <c r="E21" s="183" t="s">
        <v>45</v>
      </c>
      <c r="F21" s="176"/>
      <c r="G21" s="184"/>
      <c r="H21" s="185"/>
    </row>
    <row r="22" spans="1:8" ht="24" customHeight="1" x14ac:dyDescent="0.2">
      <c r="A22" s="186" t="s">
        <v>1</v>
      </c>
      <c r="B22" s="169"/>
      <c r="C22" s="187" t="s">
        <v>46</v>
      </c>
      <c r="D22" s="169"/>
      <c r="E22" s="187" t="s">
        <v>42</v>
      </c>
      <c r="F22" s="169"/>
      <c r="G22" s="187" t="s">
        <v>43</v>
      </c>
      <c r="H22" s="188"/>
    </row>
    <row r="23" spans="1:8" ht="24" customHeight="1" x14ac:dyDescent="0.2">
      <c r="A23" s="189"/>
      <c r="B23" s="190"/>
      <c r="C23" s="190"/>
      <c r="D23" s="190"/>
      <c r="E23" s="190"/>
      <c r="F23" s="190"/>
      <c r="G23" s="190"/>
      <c r="H23" s="191"/>
    </row>
    <row r="24" spans="1:8" ht="24" customHeight="1" x14ac:dyDescent="0.2">
      <c r="A24" s="182" t="s">
        <v>35</v>
      </c>
      <c r="B24" s="169"/>
      <c r="C24" s="183" t="s">
        <v>34</v>
      </c>
      <c r="D24" s="169"/>
      <c r="E24" s="183" t="s">
        <v>45</v>
      </c>
      <c r="F24" s="176"/>
      <c r="G24" s="184"/>
      <c r="H24" s="191"/>
    </row>
    <row r="25" spans="1:8" ht="24" customHeight="1" thickBot="1" x14ac:dyDescent="0.25">
      <c r="A25" s="192" t="s">
        <v>1</v>
      </c>
      <c r="B25" s="193"/>
      <c r="C25" s="194" t="s">
        <v>46</v>
      </c>
      <c r="D25" s="193"/>
      <c r="E25" s="194" t="s">
        <v>42</v>
      </c>
      <c r="F25" s="193"/>
      <c r="G25" s="194" t="s">
        <v>43</v>
      </c>
      <c r="H25" s="195"/>
    </row>
    <row r="26" spans="1:8" x14ac:dyDescent="0.2">
      <c r="A26" s="196"/>
      <c r="B26" s="197"/>
      <c r="C26" s="197"/>
      <c r="D26" s="197"/>
      <c r="E26" s="197"/>
      <c r="F26" s="197"/>
      <c r="G26" s="119"/>
      <c r="H26" s="119"/>
    </row>
    <row r="27" spans="1:8" ht="13.5" thickBot="1" x14ac:dyDescent="0.25">
      <c r="A27" s="196"/>
      <c r="B27" s="197"/>
      <c r="C27" s="197"/>
      <c r="D27" s="197"/>
      <c r="E27" s="197"/>
      <c r="F27" s="197"/>
      <c r="G27" s="119"/>
      <c r="H27" s="119"/>
    </row>
    <row r="28" spans="1:8" ht="24" customHeight="1" x14ac:dyDescent="0.2">
      <c r="A28" s="392" t="s">
        <v>496</v>
      </c>
      <c r="B28" s="393"/>
      <c r="C28" s="393"/>
      <c r="D28" s="393"/>
      <c r="E28" s="173"/>
      <c r="F28" s="174"/>
      <c r="G28" s="174"/>
      <c r="H28" s="175"/>
    </row>
    <row r="29" spans="1:8" ht="24" customHeight="1" thickBot="1" x14ac:dyDescent="0.25">
      <c r="A29" s="398" t="s">
        <v>497</v>
      </c>
      <c r="B29" s="399"/>
      <c r="C29" s="399"/>
      <c r="D29" s="399"/>
      <c r="E29" s="198"/>
      <c r="F29" s="135"/>
      <c r="G29" s="135"/>
      <c r="H29" s="163"/>
    </row>
    <row r="30" spans="1:8" ht="24" customHeight="1" x14ac:dyDescent="0.2">
      <c r="A30" s="199" t="s">
        <v>578</v>
      </c>
      <c r="B30" s="200"/>
      <c r="C30" s="200"/>
      <c r="D30" s="201"/>
      <c r="E30" s="202"/>
      <c r="F30" s="201"/>
      <c r="G30" s="201"/>
      <c r="H30" s="203"/>
    </row>
    <row r="31" spans="1:8" ht="24" customHeight="1" thickBot="1" x14ac:dyDescent="0.25">
      <c r="A31" s="204" t="s">
        <v>49</v>
      </c>
      <c r="B31" s="402"/>
      <c r="C31" s="403"/>
      <c r="D31" s="404"/>
      <c r="E31" s="205" t="s">
        <v>42</v>
      </c>
      <c r="F31" s="206"/>
      <c r="G31" s="205" t="s">
        <v>43</v>
      </c>
      <c r="H31" s="195"/>
    </row>
    <row r="32" spans="1:8" ht="24" customHeight="1" thickBot="1" x14ac:dyDescent="0.25">
      <c r="A32" s="207"/>
      <c r="B32" s="208"/>
      <c r="C32" s="208"/>
      <c r="D32" s="208"/>
      <c r="E32" s="208"/>
      <c r="F32" s="208"/>
      <c r="G32" s="174"/>
      <c r="H32" s="175"/>
    </row>
    <row r="33" spans="1:8" ht="24" customHeight="1" x14ac:dyDescent="0.2">
      <c r="A33" s="400" t="s">
        <v>498</v>
      </c>
      <c r="B33" s="401"/>
      <c r="C33" s="401"/>
      <c r="D33" s="401"/>
      <c r="E33" s="173"/>
      <c r="F33" s="174"/>
      <c r="G33" s="209"/>
      <c r="H33" s="210"/>
    </row>
    <row r="34" spans="1:8" ht="24" customHeight="1" x14ac:dyDescent="0.2">
      <c r="A34" s="417" t="s">
        <v>534</v>
      </c>
      <c r="B34" s="418"/>
      <c r="C34" s="418"/>
      <c r="D34" s="419"/>
      <c r="E34" s="176"/>
      <c r="F34" s="211"/>
      <c r="G34" s="119"/>
      <c r="H34" s="161"/>
    </row>
    <row r="35" spans="1:8" ht="24" customHeight="1" x14ac:dyDescent="0.2">
      <c r="A35" s="212" t="s">
        <v>536</v>
      </c>
      <c r="B35" s="213"/>
      <c r="C35" s="213"/>
      <c r="D35" s="213"/>
      <c r="E35" s="202"/>
      <c r="F35" s="119"/>
      <c r="G35" s="119"/>
      <c r="H35" s="161"/>
    </row>
    <row r="36" spans="1:8" ht="24" customHeight="1" thickBot="1" x14ac:dyDescent="0.25">
      <c r="A36" s="398" t="s">
        <v>535</v>
      </c>
      <c r="B36" s="399"/>
      <c r="C36" s="399"/>
      <c r="D36" s="399"/>
      <c r="E36" s="198"/>
      <c r="F36" s="135"/>
      <c r="G36" s="135"/>
      <c r="H36" s="163"/>
    </row>
    <row r="37" spans="1:8" ht="24" customHeight="1" thickBot="1" x14ac:dyDescent="0.25">
      <c r="A37" s="214" t="s">
        <v>540</v>
      </c>
      <c r="B37" s="215"/>
      <c r="C37" s="215"/>
      <c r="D37" s="216"/>
      <c r="E37" s="217"/>
      <c r="F37" s="119"/>
      <c r="G37" s="119"/>
      <c r="H37" s="161"/>
    </row>
    <row r="38" spans="1:8" x14ac:dyDescent="0.2">
      <c r="A38" s="389"/>
      <c r="B38" s="390"/>
      <c r="C38" s="390"/>
      <c r="D38" s="390"/>
      <c r="E38" s="390"/>
      <c r="F38" s="390"/>
      <c r="G38" s="390"/>
      <c r="H38" s="391"/>
    </row>
    <row r="39" spans="1:8" x14ac:dyDescent="0.2">
      <c r="A39" s="377"/>
      <c r="B39" s="378"/>
      <c r="C39" s="378"/>
      <c r="D39" s="378"/>
      <c r="E39" s="378"/>
      <c r="F39" s="378"/>
      <c r="G39" s="378"/>
      <c r="H39" s="379"/>
    </row>
    <row r="40" spans="1:8" ht="13.5" thickBot="1" x14ac:dyDescent="0.25">
      <c r="A40" s="380"/>
      <c r="B40" s="381"/>
      <c r="C40" s="381"/>
      <c r="D40" s="381"/>
      <c r="E40" s="381"/>
      <c r="F40" s="381"/>
      <c r="G40" s="381"/>
      <c r="H40" s="382"/>
    </row>
    <row r="41" spans="1:8" ht="13.5" thickBot="1" x14ac:dyDescent="0.25">
      <c r="A41" s="218"/>
      <c r="B41" s="218"/>
      <c r="C41" s="218"/>
      <c r="D41" s="218"/>
      <c r="E41" s="218"/>
      <c r="F41" s="218"/>
      <c r="G41" s="218"/>
      <c r="H41" s="218"/>
    </row>
    <row r="42" spans="1:8" ht="24" customHeight="1" thickBot="1" x14ac:dyDescent="0.25">
      <c r="A42" s="214" t="s">
        <v>541</v>
      </c>
      <c r="B42" s="215"/>
      <c r="C42" s="215"/>
      <c r="D42" s="216"/>
      <c r="E42" s="219"/>
      <c r="F42" s="216"/>
      <c r="G42" s="216"/>
      <c r="H42" s="220"/>
    </row>
    <row r="43" spans="1:8" ht="24" customHeight="1" x14ac:dyDescent="0.2">
      <c r="A43" s="377"/>
      <c r="B43" s="378"/>
      <c r="C43" s="378"/>
      <c r="D43" s="378"/>
      <c r="E43" s="378"/>
      <c r="F43" s="378"/>
      <c r="G43" s="378"/>
      <c r="H43" s="379"/>
    </row>
    <row r="44" spans="1:8" x14ac:dyDescent="0.2">
      <c r="A44" s="377"/>
      <c r="B44" s="378"/>
      <c r="C44" s="378"/>
      <c r="D44" s="378"/>
      <c r="E44" s="378"/>
      <c r="F44" s="378"/>
      <c r="G44" s="378"/>
      <c r="H44" s="379"/>
    </row>
    <row r="45" spans="1:8" x14ac:dyDescent="0.2">
      <c r="A45" s="377"/>
      <c r="B45" s="378"/>
      <c r="C45" s="378"/>
      <c r="D45" s="378"/>
      <c r="E45" s="378"/>
      <c r="F45" s="378"/>
      <c r="G45" s="378"/>
      <c r="H45" s="379"/>
    </row>
    <row r="46" spans="1:8" ht="13.5" thickBot="1" x14ac:dyDescent="0.25">
      <c r="A46" s="380"/>
      <c r="B46" s="381"/>
      <c r="C46" s="381"/>
      <c r="D46" s="381"/>
      <c r="E46" s="381"/>
      <c r="F46" s="381"/>
      <c r="G46" s="381"/>
      <c r="H46" s="382"/>
    </row>
    <row r="47" spans="1:8" s="170" customFormat="1" x14ac:dyDescent="0.2">
      <c r="A47" s="221"/>
      <c r="B47" s="221"/>
      <c r="C47" s="221"/>
      <c r="D47" s="221"/>
      <c r="E47" s="221"/>
      <c r="F47" s="221"/>
      <c r="G47" s="221"/>
      <c r="H47" s="221"/>
    </row>
    <row r="48" spans="1:8" s="119" customFormat="1" ht="24" customHeight="1" thickBot="1" x14ac:dyDescent="0.25">
      <c r="A48" s="222" t="s">
        <v>28</v>
      </c>
      <c r="B48" s="222"/>
      <c r="C48" s="222"/>
      <c r="D48" s="223"/>
    </row>
    <row r="49" spans="1:8" s="119" customFormat="1" ht="24" customHeight="1" x14ac:dyDescent="0.2">
      <c r="A49" s="414" t="s">
        <v>530</v>
      </c>
      <c r="B49" s="415"/>
      <c r="C49" s="415"/>
      <c r="D49" s="415"/>
      <c r="E49" s="415"/>
      <c r="F49" s="415"/>
      <c r="G49" s="416"/>
      <c r="H49" s="224"/>
    </row>
    <row r="50" spans="1:8" s="119" customFormat="1" ht="24" customHeight="1" x14ac:dyDescent="0.2">
      <c r="A50" s="395" t="s">
        <v>59</v>
      </c>
      <c r="B50" s="396"/>
      <c r="C50" s="396"/>
      <c r="D50" s="396"/>
      <c r="E50" s="396"/>
      <c r="F50" s="396"/>
      <c r="G50" s="397"/>
      <c r="H50" s="225"/>
    </row>
    <row r="51" spans="1:8" s="119" customFormat="1" ht="24" customHeight="1" x14ac:dyDescent="0.2">
      <c r="A51" s="395" t="s">
        <v>60</v>
      </c>
      <c r="B51" s="396"/>
      <c r="C51" s="396"/>
      <c r="D51" s="396"/>
      <c r="E51" s="396"/>
      <c r="F51" s="396"/>
      <c r="G51" s="397"/>
      <c r="H51" s="225"/>
    </row>
    <row r="52" spans="1:8" s="119" customFormat="1" ht="24" customHeight="1" x14ac:dyDescent="0.2">
      <c r="A52" s="395" t="s">
        <v>61</v>
      </c>
      <c r="B52" s="396"/>
      <c r="C52" s="396"/>
      <c r="D52" s="396"/>
      <c r="E52" s="396"/>
      <c r="F52" s="396"/>
      <c r="G52" s="397"/>
      <c r="H52" s="225"/>
    </row>
    <row r="53" spans="1:8" s="119" customFormat="1" ht="24" customHeight="1" x14ac:dyDescent="0.2">
      <c r="A53" s="395" t="s">
        <v>62</v>
      </c>
      <c r="B53" s="396"/>
      <c r="C53" s="396"/>
      <c r="D53" s="396"/>
      <c r="E53" s="396"/>
      <c r="F53" s="396"/>
      <c r="G53" s="397"/>
      <c r="H53" s="225"/>
    </row>
    <row r="54" spans="1:8" s="119" customFormat="1" ht="24" customHeight="1" x14ac:dyDescent="0.2">
      <c r="A54" s="395" t="s">
        <v>65</v>
      </c>
      <c r="B54" s="396"/>
      <c r="C54" s="396"/>
      <c r="D54" s="396"/>
      <c r="E54" s="396"/>
      <c r="F54" s="396"/>
      <c r="G54" s="397"/>
      <c r="H54" s="225"/>
    </row>
    <row r="55" spans="1:8" s="119" customFormat="1" ht="24" customHeight="1" x14ac:dyDescent="0.2">
      <c r="A55" s="395" t="s">
        <v>423</v>
      </c>
      <c r="B55" s="396"/>
      <c r="C55" s="396"/>
      <c r="D55" s="396"/>
      <c r="E55" s="396"/>
      <c r="F55" s="396"/>
      <c r="G55" s="397"/>
      <c r="H55" s="225"/>
    </row>
    <row r="56" spans="1:8" s="119" customFormat="1" ht="24" customHeight="1" x14ac:dyDescent="0.2">
      <c r="A56" s="395" t="s">
        <v>63</v>
      </c>
      <c r="B56" s="396"/>
      <c r="C56" s="396"/>
      <c r="D56" s="396"/>
      <c r="E56" s="396"/>
      <c r="F56" s="396"/>
      <c r="G56" s="397"/>
      <c r="H56" s="225"/>
    </row>
    <row r="57" spans="1:8" s="119" customFormat="1" ht="24" customHeight="1" thickBot="1" x14ac:dyDescent="0.25">
      <c r="A57" s="405" t="s">
        <v>406</v>
      </c>
      <c r="B57" s="406"/>
      <c r="C57" s="406"/>
      <c r="D57" s="406"/>
      <c r="E57" s="406"/>
      <c r="F57" s="406"/>
      <c r="G57" s="407"/>
      <c r="H57" s="226"/>
    </row>
    <row r="58" spans="1:8" ht="13.5" thickBot="1" x14ac:dyDescent="0.25">
      <c r="A58" s="227"/>
      <c r="B58" s="119"/>
      <c r="C58" s="119"/>
      <c r="D58" s="119"/>
      <c r="E58" s="119"/>
      <c r="F58" s="119"/>
      <c r="G58" s="119"/>
      <c r="H58" s="119"/>
    </row>
    <row r="59" spans="1:8" ht="13.5" thickBot="1" x14ac:dyDescent="0.25">
      <c r="A59" s="386" t="s">
        <v>92</v>
      </c>
      <c r="B59" s="387"/>
      <c r="C59" s="387"/>
      <c r="D59" s="387"/>
      <c r="E59" s="387"/>
      <c r="F59" s="387"/>
      <c r="G59" s="387"/>
      <c r="H59" s="388"/>
    </row>
    <row r="60" spans="1:8" x14ac:dyDescent="0.2">
      <c r="A60" s="377"/>
      <c r="B60" s="378"/>
      <c r="C60" s="378"/>
      <c r="D60" s="378"/>
      <c r="E60" s="378"/>
      <c r="F60" s="378"/>
      <c r="G60" s="378"/>
      <c r="H60" s="379"/>
    </row>
    <row r="61" spans="1:8" x14ac:dyDescent="0.2">
      <c r="A61" s="377"/>
      <c r="B61" s="378"/>
      <c r="C61" s="378"/>
      <c r="D61" s="378"/>
      <c r="E61" s="378"/>
      <c r="F61" s="378"/>
      <c r="G61" s="378"/>
      <c r="H61" s="379"/>
    </row>
    <row r="62" spans="1:8" x14ac:dyDescent="0.2">
      <c r="A62" s="377"/>
      <c r="B62" s="378"/>
      <c r="C62" s="378"/>
      <c r="D62" s="378"/>
      <c r="E62" s="378"/>
      <c r="F62" s="378"/>
      <c r="G62" s="378"/>
      <c r="H62" s="379"/>
    </row>
    <row r="63" spans="1:8" ht="13.5" thickBot="1" x14ac:dyDescent="0.25">
      <c r="A63" s="380"/>
      <c r="B63" s="381"/>
      <c r="C63" s="381"/>
      <c r="D63" s="381"/>
      <c r="E63" s="381"/>
      <c r="F63" s="381"/>
      <c r="G63" s="381"/>
      <c r="H63" s="382"/>
    </row>
  </sheetData>
  <sheetProtection algorithmName="SHA-512" hashValue="pmcZkDYEnG/5QLTZgYIAp/VJtV1oIcBX28cohs3s3zJGtFZ9P4KF2Xdb4D5QmxRt2smAMt2OQJ0h2670CyNzgA==" saltValue="cwUcCGFLY6KsMjxfZ3tWLA==" spinCount="100000" sheet="1" formatColumns="0" formatRows="0" selectLockedCells="1"/>
  <customSheetViews>
    <customSheetView guid="{12595E7F-BD6A-410E-9E30-E672F8B6F218}"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2B91A8AE-D317-42D9-97F8-960CDA1A479F}"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57:G57"/>
    <mergeCell ref="A10:C10"/>
    <mergeCell ref="A11:C11"/>
    <mergeCell ref="A12:C12"/>
    <mergeCell ref="A7:H7"/>
    <mergeCell ref="A8:H8"/>
    <mergeCell ref="A56:G56"/>
    <mergeCell ref="A13:H13"/>
    <mergeCell ref="A49:G49"/>
    <mergeCell ref="A34:D34"/>
    <mergeCell ref="A36:D36"/>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s>
  <dataValidations count="1">
    <dataValidation type="list" allowBlank="1" showInputMessage="1" showErrorMessage="1" sqref="F24">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14:formula1>
            <xm:f>'To be hidden'!$B$51:$B$103</xm:f>
          </x14:formula1>
          <xm:sqref>H31 H25 H22</xm:sqref>
        </x14:dataValidation>
        <x14:dataValidation type="list" allowBlank="1" showInputMessage="1" showErrorMessage="1">
          <x14:formula1>
            <xm:f>'To be hidden'!$B$4:$B$5</xm:f>
          </x14:formula1>
          <xm:sqref>D36 D50:F56 D29</xm:sqref>
        </x14:dataValidation>
        <x14:dataValidation type="list" allowBlank="1" showInputMessage="1" showErrorMessage="1">
          <x14:formula1>
            <xm:f>'To be hidden'!#REF!</xm:f>
          </x14:formula1>
          <xm:sqref>H32</xm:sqref>
        </x14:dataValidation>
        <x14:dataValidation type="list" allowBlank="1" showInputMessage="1" showErrorMessage="1">
          <x14:formula1>
            <xm:f>'To be hidden'!$B$119:$B$128</xm:f>
          </x14:formula1>
          <xm:sqref>F21</xm:sqref>
        </x14:dataValidation>
        <x14:dataValidation type="list" allowBlank="1" showInputMessage="1" showErrorMessage="1" prompt="Select response from Drop Down Menu">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34"/>
  <sheetViews>
    <sheetView showGridLines="0" showRowColHeaders="0" zoomScaleNormal="100" workbookViewId="0">
      <selection activeCell="B27" sqref="B27"/>
    </sheetView>
  </sheetViews>
  <sheetFormatPr defaultColWidth="9.140625" defaultRowHeight="15" customHeight="1" x14ac:dyDescent="0.2"/>
  <cols>
    <col min="1" max="1" width="5.7109375" style="270" customWidth="1"/>
    <col min="2" max="6" width="15.7109375" style="270" customWidth="1"/>
    <col min="7" max="7" width="5.7109375" style="270" customWidth="1"/>
    <col min="8" max="8" width="18.140625" style="100" customWidth="1"/>
    <col min="9" max="9" width="5.7109375" style="270" customWidth="1"/>
    <col min="10" max="16384" width="9.140625" style="270"/>
  </cols>
  <sheetData>
    <row r="1" spans="1:1" ht="15" customHeight="1" x14ac:dyDescent="0.2">
      <c r="A1" s="146"/>
    </row>
    <row r="24" spans="1:13" ht="15" customHeight="1" x14ac:dyDescent="0.2">
      <c r="B24" s="302"/>
    </row>
    <row r="25" spans="1:13" ht="39.950000000000003" customHeight="1" x14ac:dyDescent="0.2">
      <c r="B25" s="428" t="s">
        <v>591</v>
      </c>
      <c r="C25" s="428"/>
      <c r="D25" s="428"/>
      <c r="E25" s="428"/>
      <c r="F25" s="428"/>
      <c r="G25" s="428"/>
      <c r="H25" s="428"/>
    </row>
    <row r="26" spans="1:13" ht="15" customHeight="1" thickBot="1" x14ac:dyDescent="0.25">
      <c r="B26" s="429"/>
      <c r="C26" s="429"/>
      <c r="D26" s="429"/>
      <c r="E26" s="429"/>
      <c r="F26" s="429"/>
      <c r="G26" s="429"/>
      <c r="H26" s="429"/>
    </row>
    <row r="27" spans="1:13" ht="18" customHeight="1" x14ac:dyDescent="0.2">
      <c r="A27" s="106"/>
      <c r="B27" s="295"/>
      <c r="C27" s="296"/>
      <c r="D27" s="297"/>
      <c r="E27" s="298"/>
      <c r="F27" s="299"/>
      <c r="G27" s="424" t="s">
        <v>593</v>
      </c>
      <c r="H27" s="425"/>
      <c r="I27" s="291"/>
      <c r="K27" s="291"/>
      <c r="L27" s="291"/>
    </row>
    <row r="28" spans="1:13" ht="18" customHeight="1" x14ac:dyDescent="0.2">
      <c r="B28" s="166" t="s">
        <v>56</v>
      </c>
      <c r="C28" s="167" t="s">
        <v>55</v>
      </c>
      <c r="D28" s="167" t="s">
        <v>54</v>
      </c>
      <c r="E28" s="167" t="s">
        <v>53</v>
      </c>
      <c r="F28" s="293" t="s">
        <v>52</v>
      </c>
      <c r="G28" s="426"/>
      <c r="H28" s="427"/>
      <c r="I28" s="291"/>
      <c r="J28" s="165" t="s">
        <v>577</v>
      </c>
      <c r="K28" s="291"/>
      <c r="L28" s="292"/>
    </row>
    <row r="29" spans="1:13" ht="15" customHeight="1" x14ac:dyDescent="0.2">
      <c r="B29" s="168"/>
      <c r="C29" s="169"/>
      <c r="D29" s="169"/>
      <c r="E29" s="169"/>
      <c r="F29" s="294"/>
      <c r="G29" s="430"/>
      <c r="H29" s="431"/>
      <c r="J29" s="292" t="s">
        <v>592</v>
      </c>
      <c r="M29" s="292"/>
    </row>
    <row r="30" spans="1:13" ht="15" customHeight="1" x14ac:dyDescent="0.2">
      <c r="B30" s="168"/>
      <c r="C30" s="169"/>
      <c r="D30" s="169"/>
      <c r="E30" s="169"/>
      <c r="F30" s="294"/>
      <c r="G30" s="420"/>
      <c r="H30" s="421"/>
      <c r="I30" s="292"/>
      <c r="K30" s="291"/>
      <c r="L30" s="291"/>
    </row>
    <row r="31" spans="1:13" ht="15" customHeight="1" x14ac:dyDescent="0.2">
      <c r="B31" s="168"/>
      <c r="C31" s="169"/>
      <c r="D31" s="169"/>
      <c r="E31" s="169"/>
      <c r="F31" s="294"/>
      <c r="G31" s="420"/>
      <c r="H31" s="421"/>
      <c r="I31" s="292"/>
      <c r="J31" s="292"/>
      <c r="K31" s="291"/>
      <c r="L31" s="291"/>
    </row>
    <row r="32" spans="1:13" ht="15" customHeight="1" x14ac:dyDescent="0.2">
      <c r="B32" s="168"/>
      <c r="C32" s="169"/>
      <c r="D32" s="169"/>
      <c r="E32" s="169"/>
      <c r="F32" s="294"/>
      <c r="G32" s="420"/>
      <c r="H32" s="421"/>
      <c r="I32" s="292"/>
      <c r="J32" s="292"/>
      <c r="K32" s="291"/>
      <c r="L32" s="291"/>
    </row>
    <row r="33" spans="2:12" ht="15" customHeight="1" thickBot="1" x14ac:dyDescent="0.25">
      <c r="B33" s="300"/>
      <c r="C33" s="193"/>
      <c r="D33" s="193"/>
      <c r="E33" s="193"/>
      <c r="F33" s="301"/>
      <c r="G33" s="422"/>
      <c r="H33" s="423"/>
      <c r="I33" s="292"/>
      <c r="J33" s="292"/>
      <c r="K33" s="291"/>
      <c r="L33" s="291"/>
    </row>
    <row r="34" spans="2:12" s="171" customFormat="1" ht="15" customHeight="1" x14ac:dyDescent="0.2">
      <c r="B34" s="170"/>
      <c r="C34" s="170"/>
      <c r="D34" s="170"/>
      <c r="E34" s="170"/>
      <c r="F34" s="170"/>
      <c r="G34" s="170"/>
      <c r="H34" s="102"/>
    </row>
  </sheetData>
  <sheetProtection algorithmName="SHA-512" hashValue="CR9yn3JUhC8ADg+O8UnoawWkvaArJCjUFJE9JxayANYbSbNQ0rDhMqbLShwFNezL3NOncFQTJf4dOyXMgId+FA==" saltValue="7hT1rUiHUKsQ4Dv88nwDIg==" spinCount="100000" sheet="1" formatColumns="0" formatRows="0" selectLockedCells="1"/>
  <customSheetViews>
    <customSheetView guid="{12595E7F-BD6A-410E-9E30-E672F8B6F218}"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2B91A8AE-D317-42D9-97F8-960CDA1A479F}"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8">
    <mergeCell ref="B25:H25"/>
    <mergeCell ref="B26:H26"/>
    <mergeCell ref="G29:H29"/>
    <mergeCell ref="G30:H30"/>
    <mergeCell ref="G31:H31"/>
    <mergeCell ref="G32:H32"/>
    <mergeCell ref="G33:H33"/>
    <mergeCell ref="G27:H28"/>
  </mergeCells>
  <dataValidations count="1">
    <dataValidation type="list" allowBlank="1" showInputMessage="1" showErrorMessage="1" prompt="Rate Regional Preference" sqref="B27:F27">
      <formula1>Regional_Preference</formula1>
    </dataValidation>
  </dataValidations>
  <printOptions horizontalCentered="1" verticalCentered="1"/>
  <pageMargins left="0.7" right="0.7" top="0.75" bottom="0.75" header="0.3" footer="0.3"/>
  <pageSetup scale="87" orientation="landscape" r:id="rId4"/>
  <headerFooter>
    <oddHeader>&amp;L&amp;"Arial Black,Regular"&amp;10GMMS XX-6</oddHead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'To be hidden'!$F$22:$F$33</xm:f>
          </x14:formula1>
          <xm:sqref>F34</xm:sqref>
        </x14:dataValidation>
        <x14:dataValidation type="list" allowBlank="1" showInputMessage="1" showErrorMessage="1">
          <x14:formula1>
            <xm:f>'To be hidden'!$C$22:$C$36</xm:f>
          </x14:formula1>
          <xm:sqref>C34</xm:sqref>
        </x14:dataValidation>
        <x14:dataValidation type="list" allowBlank="1" showInputMessage="1" showErrorMessage="1">
          <x14:formula1>
            <xm:f>'To be hidden'!$E$22:$E$41</xm:f>
          </x14:formula1>
          <xm:sqref>E34</xm:sqref>
        </x14:dataValidation>
        <x14:dataValidation type="list" allowBlank="1" showInputMessage="1" showErrorMessage="1">
          <x14:formula1>
            <xm:f>'To be hidden'!$D$22:$D$41</xm:f>
          </x14:formula1>
          <xm:sqref>D34</xm:sqref>
        </x14:dataValidation>
        <x14:dataValidation type="list" allowBlank="1" showInputMessage="1" showErrorMessage="1">
          <x14:formula1>
            <xm:f>'To be hidden'!$B$22:$B$38</xm:f>
          </x14:formula1>
          <xm:sqref>B34</xm:sqref>
        </x14:dataValidation>
        <x14:dataValidation type="list" allowBlank="1" showInputMessage="1" showErrorMessage="1" prompt="Select response from Drop Down Menu">
          <x14:formula1>
            <xm:f>'To be hidden'!$C$22:$C$39</xm:f>
          </x14:formula1>
          <xm:sqref>C29:C33</xm:sqref>
        </x14:dataValidation>
        <x14:dataValidation type="list" allowBlank="1" showInputMessage="1" showErrorMessage="1" prompt="Select response from Drop Down Menu">
          <x14:formula1>
            <xm:f>'To be hidden'!$E$22:$E$40</xm:f>
          </x14:formula1>
          <xm:sqref>E29:E33</xm:sqref>
        </x14:dataValidation>
        <x14:dataValidation type="list" allowBlank="1" showInputMessage="1" showErrorMessage="1" prompt="Select response from Drop Down Menu">
          <x14:formula1>
            <xm:f>'To be hidden'!$F$22:$F$36</xm:f>
          </x14:formula1>
          <xm:sqref>F29:F33</xm:sqref>
        </x14:dataValidation>
        <x14:dataValidation type="list" allowBlank="1" showInputMessage="1" showErrorMessage="1" prompt="Select response from Drop Down Menu">
          <x14:formula1>
            <xm:f>'To be hidden'!$B$22:$B$38</xm:f>
          </x14:formula1>
          <xm:sqref>B29:B33</xm:sqref>
        </x14:dataValidation>
        <x14:dataValidation type="list" allowBlank="1" showInputMessage="1" showErrorMessage="1" prompt="Select response from Drop Down Menu">
          <x14:formula1>
            <xm:f>'To be hidden'!$D$22:$D$41</xm:f>
          </x14:formula1>
          <xm:sqref>D29 D30 D31 D32 D33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21"/>
  <sheetViews>
    <sheetView zoomScale="115" zoomScaleNormal="115" workbookViewId="0">
      <selection activeCell="AK3" sqref="AK3"/>
    </sheetView>
  </sheetViews>
  <sheetFormatPr defaultColWidth="11.140625" defaultRowHeight="15" x14ac:dyDescent="0.25"/>
  <cols>
    <col min="1" max="30" width="11.140625" style="92"/>
    <col min="31" max="35" width="30.28515625" style="83" customWidth="1"/>
    <col min="36" max="36" width="11.140625" style="92"/>
    <col min="37" max="37" width="37.5703125" style="94" customWidth="1"/>
    <col min="38" max="16384" width="11.140625" style="94"/>
  </cols>
  <sheetData>
    <row r="1" spans="1:37" s="78" customFormat="1" x14ac:dyDescent="0.25">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19</v>
      </c>
      <c r="S1" s="77">
        <v>20</v>
      </c>
      <c r="T1" s="77">
        <v>21</v>
      </c>
      <c r="U1" s="77">
        <v>22</v>
      </c>
      <c r="V1" s="77">
        <v>24</v>
      </c>
      <c r="W1" s="77">
        <v>25</v>
      </c>
      <c r="X1" s="77">
        <v>26</v>
      </c>
      <c r="Y1" s="77">
        <v>27</v>
      </c>
      <c r="Z1" s="77">
        <v>28</v>
      </c>
      <c r="AA1" s="77">
        <v>29</v>
      </c>
      <c r="AB1" s="77">
        <v>31</v>
      </c>
      <c r="AC1" s="77">
        <v>32</v>
      </c>
      <c r="AD1" s="77"/>
      <c r="AE1" s="77">
        <v>33</v>
      </c>
      <c r="AF1" s="77">
        <v>34</v>
      </c>
      <c r="AG1" s="77">
        <v>35</v>
      </c>
      <c r="AH1" s="77">
        <v>36</v>
      </c>
      <c r="AI1" s="77">
        <v>37</v>
      </c>
      <c r="AJ1" s="77">
        <v>38</v>
      </c>
    </row>
    <row r="2" spans="1:37" s="76" customFormat="1" ht="131.25" customHeight="1" x14ac:dyDescent="0.25">
      <c r="A2" s="23" t="s">
        <v>34</v>
      </c>
      <c r="B2" s="23" t="s">
        <v>35</v>
      </c>
      <c r="C2" s="23" t="s">
        <v>95</v>
      </c>
      <c r="D2" s="23" t="s">
        <v>426</v>
      </c>
      <c r="E2" s="23" t="s">
        <v>36</v>
      </c>
      <c r="F2" s="23" t="s">
        <v>319</v>
      </c>
      <c r="G2" s="23" t="s">
        <v>42</v>
      </c>
      <c r="H2" s="23" t="s">
        <v>43</v>
      </c>
      <c r="I2" s="23" t="s">
        <v>320</v>
      </c>
      <c r="J2" s="23" t="s">
        <v>479</v>
      </c>
      <c r="K2" s="23" t="s">
        <v>31</v>
      </c>
      <c r="L2" s="23" t="s">
        <v>19</v>
      </c>
      <c r="M2" s="23" t="s">
        <v>343</v>
      </c>
      <c r="N2" s="23" t="s">
        <v>336</v>
      </c>
      <c r="O2" s="54" t="s">
        <v>455</v>
      </c>
      <c r="P2" s="26" t="s">
        <v>3</v>
      </c>
      <c r="Q2" s="26" t="s">
        <v>456</v>
      </c>
      <c r="R2" s="26" t="s">
        <v>457</v>
      </c>
      <c r="S2" s="26" t="s">
        <v>458</v>
      </c>
      <c r="T2" s="26" t="s">
        <v>2</v>
      </c>
      <c r="U2" s="26" t="s">
        <v>459</v>
      </c>
      <c r="V2" s="26" t="s">
        <v>460</v>
      </c>
      <c r="W2" s="26" t="s">
        <v>461</v>
      </c>
      <c r="X2" s="26" t="s">
        <v>18</v>
      </c>
      <c r="Y2" s="56" t="s">
        <v>412</v>
      </c>
      <c r="Z2" s="56" t="str">
        <f>'Application Page 1'!A39</f>
        <v xml:space="preserve">Are you currently employed by a General Motors dealer? </v>
      </c>
      <c r="AA2" s="56" t="str">
        <f>'Application Page 1'!F39</f>
        <v>If you are currently employed by a GM dealer is the dealer aware of this application/request?</v>
      </c>
      <c r="AB2" s="59" t="s">
        <v>462</v>
      </c>
      <c r="AC2" s="59" t="s">
        <v>463</v>
      </c>
      <c r="AD2" s="82" t="s">
        <v>478</v>
      </c>
      <c r="AE2" s="30" t="s">
        <v>252</v>
      </c>
      <c r="AF2" s="30" t="s">
        <v>253</v>
      </c>
      <c r="AG2" s="30" t="s">
        <v>254</v>
      </c>
      <c r="AH2" s="30" t="s">
        <v>255</v>
      </c>
      <c r="AI2" s="30" t="s">
        <v>256</v>
      </c>
      <c r="AJ2" s="72" t="s">
        <v>318</v>
      </c>
      <c r="AK2" s="76" t="s">
        <v>529</v>
      </c>
    </row>
    <row r="3" spans="1:37" s="91" customFormat="1" ht="67.5" customHeight="1" x14ac:dyDescent="0.25">
      <c r="A3" s="84" t="str">
        <f>IF('to be hidden 2'!A3=0,"",'to be hidden 2'!A3)</f>
        <v/>
      </c>
      <c r="B3" s="84" t="str">
        <f>IF('to be hidden 2'!B3=0,"",'to be hidden 2'!B3)</f>
        <v/>
      </c>
      <c r="C3" s="84" t="str">
        <f>IF('to be hidden 2'!C3=0,"",'to be hidden 2'!C3)</f>
        <v/>
      </c>
      <c r="D3" s="84" t="str">
        <f>IF('to be hidden 2'!D3=0,"",'to be hidden 2'!D3)</f>
        <v/>
      </c>
      <c r="E3" s="84" t="str">
        <f>IF('to be hidden 2'!E3=0,"",'to be hidden 2'!E3)</f>
        <v/>
      </c>
      <c r="F3" s="84" t="str">
        <f>IF('to be hidden 2'!F3=0,"",'to be hidden 2'!F3)</f>
        <v/>
      </c>
      <c r="G3" s="84" t="str">
        <f>IF('to be hidden 2'!G3=0,"",'to be hidden 2'!G3)</f>
        <v/>
      </c>
      <c r="H3" s="84" t="str">
        <f>IF('to be hidden 2'!H3=0,"",'to be hidden 2'!H3)</f>
        <v/>
      </c>
      <c r="I3" s="84" t="str">
        <f>IF('to be hidden 2'!I3=0,"",'to be hidden 2'!I3)</f>
        <v/>
      </c>
      <c r="J3" s="84" t="str">
        <f>IF('to be hidden 2'!J3=0,"",'to be hidden 2'!J3)</f>
        <v/>
      </c>
      <c r="K3" s="84" t="str">
        <f>IF('to be hidden 2'!L3=0,"",'to be hidden 2'!L3)</f>
        <v/>
      </c>
      <c r="L3" s="84" t="str">
        <f>IF('to be hidden 2'!M3=0,"",'to be hidden 2'!M3)</f>
        <v/>
      </c>
      <c r="M3" s="84" t="str">
        <f>IF('to be hidden 2'!O3=0,"",'to be hidden 2'!O3)</f>
        <v/>
      </c>
      <c r="N3" s="84" t="str">
        <f>IF('to be hidden 2'!P3=0,"",'to be hidden 2'!P3)</f>
        <v/>
      </c>
      <c r="O3" s="85" t="str">
        <f ca="1">IF('to be hidden 2'!Q3=0,"No","Yes")</f>
        <v>No</v>
      </c>
      <c r="P3" s="86" t="str">
        <f>IF('to be hidden 2'!CK3=0,"",'to be hidden 2'!CK3)</f>
        <v/>
      </c>
      <c r="Q3" s="86" t="str">
        <f>IF('to be hidden 2'!CT3=0,"",'to be hidden 2'!CT3)</f>
        <v/>
      </c>
      <c r="R3" s="86" t="str">
        <f>IF('to be hidden 2'!CU3=0,"",'to be hidden 2'!CU3)</f>
        <v/>
      </c>
      <c r="S3" s="86" t="str">
        <f>IF('to be hidden 2'!CV3=0,"",'to be hidden 2'!CV3)</f>
        <v/>
      </c>
      <c r="T3" s="86" t="str">
        <f>IF('to be hidden 2'!CL3=0,"",'to be hidden 2'!CL3)</f>
        <v/>
      </c>
      <c r="U3" s="86" t="str">
        <f ca="1">IF('to be hidden 2'!CY3=0,"",'to be hidden 2'!CY3)</f>
        <v/>
      </c>
      <c r="V3" s="86" t="str">
        <f ca="1">IF('to be hidden 2'!CZ3=0,"",'to be hidden 2'!CZ3)</f>
        <v/>
      </c>
      <c r="W3" s="86" t="str">
        <f ca="1">IF('to be hidden 2'!DA3=0,"",'to be hidden 2'!DA3)</f>
        <v/>
      </c>
      <c r="X3" s="86" t="str">
        <f>IF(COUNTIF('to be hidden 2'!CM3:CS3,"Yes")&gt;0,"Yes","No")</f>
        <v>No</v>
      </c>
      <c r="Y3" s="86" t="str">
        <f>IF('to be hidden 2'!ER3=0,"",'to be hidden 2'!ER3)</f>
        <v/>
      </c>
      <c r="Z3" s="86" t="str">
        <f>IF('to be hidden 2'!ES3=0,"",'to be hidden 2'!ES3)</f>
        <v/>
      </c>
      <c r="AA3" s="86" t="str">
        <f>IF('to be hidden 2'!ET3=0,"",'to be hidden 2'!ET3)</f>
        <v/>
      </c>
      <c r="AB3" s="87" t="str">
        <f>CONCATENATE(IF('to be hidden 2'!EY3="Yes",";General Motors Company",""),";",IF('to be hidden 2'!EZ3="Yes","A General Motors division",""),";",IF('to be hidden 2'!FA3="Yes","A General Motors affiliate",""),";")</f>
        <v>;;;</v>
      </c>
      <c r="AC3" s="87" t="str">
        <f>IF('to be hidden 2'!FB3=0,"",'to be hidden 2'!FB3)</f>
        <v/>
      </c>
      <c r="AD3" s="88" t="str">
        <f>IFERROR('to be hidden 2'!GK3,"")</f>
        <v/>
      </c>
      <c r="AE3" s="89" t="str">
        <f>IF(AND('to be hidden 2'!GL3="",'to be hidden 2'!GQ3="",'to be hidden 2'!GV3="",'to be hidden 2'!HA3="",'to be hidden 2'!HF3=""),"None",CONCATENATE(";",'to be hidden 2'!GL3,";",'to be hidden 2'!GQ3,";",'to be hidden 2'!GV3,";",'to be hidden 2'!HA3,";",'to be hidden 2'!HF3,";"))</f>
        <v>None</v>
      </c>
      <c r="AF3" s="89" t="str">
        <f>IF(AND('to be hidden 2'!GM3="",'to be hidden 2'!GR3="",'to be hidden 2'!GW3="",'to be hidden 2'!HB3="",'to be hidden 2'!HG3=""),"None",CONCATENATE(";",'to be hidden 2'!GM3,";",'to be hidden 2'!GR3,";",'to be hidden 2'!GW3,";",'to be hidden 2'!HB3,";",'to be hidden 2'!HG3,";"))</f>
        <v>None</v>
      </c>
      <c r="AG3" s="89" t="str">
        <f>IF(AND('to be hidden 2'!GN3="",'to be hidden 2'!GS3="",'to be hidden 2'!GX3="",'to be hidden 2'!HC3="",'to be hidden 2'!HH3=""),"None",CONCATENATE(";",'to be hidden 2'!GN3,";",'to be hidden 2'!GS3,";",'to be hidden 2'!GX3,";",'to be hidden 2'!HC3,";",'to be hidden 2'!HH3,";"))</f>
        <v>None</v>
      </c>
      <c r="AH3" s="89" t="str">
        <f>IF(AND('to be hidden 2'!GO3="",'to be hidden 2'!GT3="",'to be hidden 2'!GY3="",'to be hidden 2'!HD3="",'to be hidden 2'!HI3=""),"None",CONCATENATE(";",'to be hidden 2'!GO3,";",'to be hidden 2'!GT3,";",'to be hidden 2'!GY3,";",'to be hidden 2'!HD3,";",'to be hidden 2'!HI3,";"))</f>
        <v>None</v>
      </c>
      <c r="AI3" s="89" t="str">
        <f>IF(AND('to be hidden 2'!GP3="",'to be hidden 2'!GU3="",'to be hidden 2'!GZ3="",'to be hidden 2'!HE3="",'to be hidden 2'!HJ3=""),"None",CONCATENATE(";",'to be hidden 2'!GP3,";",'to be hidden 2'!GU3,";",'to be hidden 2'!GZ3,";",'to be hidden 2'!HE3,";",'to be hidden 2'!HJ3,";"))</f>
        <v>None</v>
      </c>
      <c r="AJ3" s="90" t="str">
        <f>IF('to be hidden 2'!JX3=0,"",'to be hidden 2'!JX3)</f>
        <v/>
      </c>
      <c r="AK3" s="98" t="str">
        <f>AE3&amp;";"&amp;AF3&amp;";"&amp;AG3&amp;";"&amp;AH3&amp;";"&amp;AI3</f>
        <v>None;None;None;None;None</v>
      </c>
    </row>
    <row r="4" spans="1:37" ht="15" customHeight="1" x14ac:dyDescent="0.25">
      <c r="AB4" s="93"/>
      <c r="AC4" s="93"/>
      <c r="AD4" s="93"/>
    </row>
    <row r="5" spans="1:37" ht="16.5" customHeight="1" x14ac:dyDescent="0.25">
      <c r="A5" s="432" t="s">
        <v>480</v>
      </c>
      <c r="B5" s="432"/>
      <c r="C5" s="432"/>
      <c r="D5" s="432"/>
      <c r="E5" s="432"/>
      <c r="F5" s="432"/>
      <c r="G5" s="432"/>
      <c r="H5" s="432"/>
      <c r="I5" s="432"/>
      <c r="J5" s="432"/>
      <c r="K5" s="432"/>
      <c r="L5" s="432"/>
    </row>
    <row r="6" spans="1:37" ht="16.5" customHeight="1" x14ac:dyDescent="0.25">
      <c r="A6" s="433" t="s">
        <v>482</v>
      </c>
      <c r="B6" s="434"/>
      <c r="C6" s="434"/>
      <c r="D6" s="434"/>
      <c r="E6" s="434"/>
      <c r="F6" s="434"/>
      <c r="G6" s="434"/>
      <c r="H6" s="434"/>
      <c r="I6" s="434"/>
      <c r="J6" s="434"/>
      <c r="K6" s="434"/>
      <c r="L6" s="434"/>
    </row>
    <row r="7" spans="1:37" ht="16.5" customHeight="1" x14ac:dyDescent="0.25">
      <c r="A7" s="83"/>
      <c r="B7" s="83"/>
      <c r="C7" s="83"/>
      <c r="D7" s="83"/>
      <c r="E7" s="83"/>
      <c r="F7" s="83"/>
      <c r="G7" s="83"/>
      <c r="H7" s="83"/>
      <c r="I7" s="83"/>
      <c r="J7" s="83"/>
    </row>
    <row r="8" spans="1:37" x14ac:dyDescent="0.25">
      <c r="A8" s="432" t="s">
        <v>481</v>
      </c>
      <c r="B8" s="432"/>
      <c r="C8" s="432"/>
      <c r="D8" s="432"/>
      <c r="E8" s="432"/>
      <c r="F8" s="432"/>
      <c r="G8" s="432"/>
      <c r="H8" s="432"/>
      <c r="I8" s="432"/>
      <c r="J8" s="432"/>
      <c r="K8" s="432"/>
      <c r="L8" s="432"/>
      <c r="M8" s="432"/>
    </row>
    <row r="9" spans="1:37" x14ac:dyDescent="0.25">
      <c r="A9" s="95"/>
      <c r="B9" s="95"/>
      <c r="C9" s="95"/>
      <c r="D9" s="95"/>
      <c r="E9" s="95"/>
      <c r="F9" s="95"/>
      <c r="G9" s="95"/>
      <c r="H9" s="95"/>
      <c r="I9" s="95"/>
      <c r="J9" s="95"/>
      <c r="K9" s="95"/>
      <c r="L9" s="95"/>
      <c r="M9" s="95"/>
    </row>
    <row r="10" spans="1:37" x14ac:dyDescent="0.25">
      <c r="A10" s="432" t="s">
        <v>483</v>
      </c>
      <c r="B10" s="432"/>
      <c r="C10" s="432"/>
      <c r="D10" s="432"/>
      <c r="E10" s="432"/>
      <c r="F10" s="432"/>
      <c r="G10" s="432"/>
      <c r="H10" s="432"/>
      <c r="I10" s="432"/>
      <c r="J10" s="432"/>
      <c r="K10" s="432"/>
      <c r="L10" s="432"/>
      <c r="M10" s="432"/>
    </row>
    <row r="11" spans="1:37" x14ac:dyDescent="0.25">
      <c r="A11" s="433" t="s">
        <v>484</v>
      </c>
      <c r="B11" s="434"/>
      <c r="C11" s="434"/>
      <c r="D11" s="434"/>
      <c r="E11" s="434"/>
      <c r="F11" s="434"/>
      <c r="G11" s="434"/>
      <c r="H11" s="434"/>
      <c r="I11" s="434"/>
      <c r="J11" s="434"/>
      <c r="K11" s="434"/>
      <c r="L11" s="434"/>
      <c r="M11" s="434"/>
    </row>
    <row r="12" spans="1:37" x14ac:dyDescent="0.25">
      <c r="A12" s="432"/>
      <c r="B12" s="432"/>
      <c r="C12" s="432"/>
      <c r="D12" s="432"/>
      <c r="E12" s="432"/>
      <c r="F12" s="432"/>
      <c r="G12" s="432"/>
      <c r="H12" s="432"/>
      <c r="I12" s="432"/>
      <c r="J12" s="432"/>
      <c r="K12" s="432"/>
      <c r="L12" s="432"/>
      <c r="M12" s="432"/>
    </row>
    <row r="13" spans="1:37" x14ac:dyDescent="0.25">
      <c r="A13" s="432" t="s">
        <v>485</v>
      </c>
      <c r="B13" s="432"/>
      <c r="C13" s="432"/>
      <c r="D13" s="432"/>
      <c r="E13" s="432"/>
      <c r="F13" s="432"/>
      <c r="G13" s="432"/>
      <c r="H13" s="432"/>
      <c r="I13" s="432"/>
      <c r="J13" s="432"/>
      <c r="K13" s="432"/>
      <c r="L13" s="432"/>
      <c r="M13" s="432"/>
    </row>
    <row r="14" spans="1:37" x14ac:dyDescent="0.25">
      <c r="A14" s="432" t="s">
        <v>486</v>
      </c>
      <c r="B14" s="432"/>
      <c r="C14" s="432"/>
      <c r="D14" s="432"/>
      <c r="E14" s="432"/>
      <c r="F14" s="432"/>
      <c r="G14" s="432"/>
      <c r="H14" s="432"/>
      <c r="I14" s="432"/>
      <c r="J14" s="432"/>
      <c r="K14" s="432"/>
      <c r="L14" s="432"/>
      <c r="M14" s="432"/>
    </row>
    <row r="15" spans="1:37" x14ac:dyDescent="0.25">
      <c r="A15" s="83"/>
      <c r="B15" s="83"/>
      <c r="C15" s="83"/>
      <c r="D15" s="83"/>
      <c r="E15" s="83"/>
      <c r="F15" s="83"/>
      <c r="G15" s="83"/>
      <c r="H15" s="83"/>
      <c r="I15" s="83"/>
      <c r="J15" s="83"/>
    </row>
    <row r="16" spans="1:37" x14ac:dyDescent="0.25">
      <c r="A16" s="83"/>
      <c r="B16" s="83"/>
      <c r="C16" s="83"/>
      <c r="D16" s="83"/>
      <c r="E16" s="83"/>
      <c r="F16" s="83"/>
      <c r="G16" s="83"/>
      <c r="H16" s="83"/>
      <c r="I16" s="83"/>
      <c r="J16" s="83"/>
    </row>
    <row r="17" spans="1:10" x14ac:dyDescent="0.25">
      <c r="A17" s="83"/>
      <c r="B17" s="83"/>
      <c r="C17" s="83"/>
      <c r="D17" s="83"/>
      <c r="E17" s="83"/>
      <c r="F17" s="83"/>
      <c r="G17" s="83"/>
      <c r="H17" s="83"/>
      <c r="I17" s="83"/>
      <c r="J17" s="83"/>
    </row>
    <row r="18" spans="1:10" x14ac:dyDescent="0.25">
      <c r="A18" s="83"/>
      <c r="B18" s="83"/>
      <c r="C18" s="83"/>
      <c r="D18" s="83"/>
      <c r="E18" s="83"/>
      <c r="F18" s="83"/>
      <c r="G18" s="83"/>
      <c r="H18" s="83"/>
      <c r="I18" s="83"/>
      <c r="J18" s="83"/>
    </row>
    <row r="19" spans="1:10" x14ac:dyDescent="0.25">
      <c r="A19" s="83"/>
      <c r="B19" s="83"/>
      <c r="C19" s="83"/>
      <c r="D19" s="83"/>
      <c r="E19" s="83"/>
      <c r="F19" s="83"/>
      <c r="G19" s="83"/>
      <c r="H19" s="83"/>
      <c r="I19" s="83"/>
      <c r="J19" s="83"/>
    </row>
    <row r="20" spans="1:10" x14ac:dyDescent="0.25">
      <c r="A20" s="83"/>
      <c r="B20" s="83"/>
      <c r="C20" s="83"/>
      <c r="D20" s="83"/>
      <c r="E20" s="83"/>
      <c r="F20" s="83"/>
      <c r="G20" s="83"/>
      <c r="H20" s="83"/>
      <c r="I20" s="83"/>
      <c r="J20" s="83"/>
    </row>
    <row r="21" spans="1:10" x14ac:dyDescent="0.25">
      <c r="A21" s="83"/>
      <c r="B21" s="83"/>
      <c r="C21" s="83"/>
      <c r="D21" s="83"/>
      <c r="E21" s="83"/>
      <c r="F21" s="83"/>
      <c r="G21" s="83"/>
      <c r="H21" s="83"/>
      <c r="I21" s="83"/>
      <c r="J21" s="83"/>
    </row>
  </sheetData>
  <sheetProtection sheet="1" objects="1" scenarios="1" selectLockedCells="1"/>
  <customSheetViews>
    <customSheetView guid="{12595E7F-BD6A-410E-9E30-E672F8B6F218}"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2B91A8AE-D317-42D9-97F8-960CDA1A479F}"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hyperlink ref="A6" r:id="rId5"/>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135"/>
  <sheetViews>
    <sheetView topLeftCell="A106" workbookViewId="0">
      <selection activeCell="B131" sqref="B131"/>
    </sheetView>
  </sheetViews>
  <sheetFormatPr defaultColWidth="9.140625" defaultRowHeight="15" x14ac:dyDescent="0.25"/>
  <cols>
    <col min="1" max="1" width="9.140625" style="97"/>
    <col min="2" max="2" width="29.28515625" style="97" bestFit="1" customWidth="1"/>
    <col min="3" max="4" width="14.7109375" style="97" bestFit="1" customWidth="1"/>
    <col min="5" max="5" width="11.7109375" style="97" bestFit="1" customWidth="1"/>
    <col min="6" max="6" width="9.7109375" style="97" customWidth="1"/>
    <col min="7" max="7" width="3.28515625" style="97" customWidth="1"/>
    <col min="8" max="11" width="9.140625" style="97"/>
    <col min="12" max="12" width="12.5703125" style="97" customWidth="1"/>
    <col min="13" max="16384" width="9.140625" style="97"/>
  </cols>
  <sheetData>
    <row r="1" spans="2:3" x14ac:dyDescent="0.25">
      <c r="C1" s="97">
        <v>1</v>
      </c>
    </row>
    <row r="2" spans="2:3" x14ac:dyDescent="0.25">
      <c r="C2" s="97">
        <v>2</v>
      </c>
    </row>
    <row r="3" spans="2:3" x14ac:dyDescent="0.25">
      <c r="C3" s="97">
        <v>3</v>
      </c>
    </row>
    <row r="4" spans="2:3" x14ac:dyDescent="0.25">
      <c r="B4" s="97" t="s">
        <v>10</v>
      </c>
      <c r="C4" s="97">
        <v>4</v>
      </c>
    </row>
    <row r="5" spans="2:3" x14ac:dyDescent="0.25">
      <c r="B5" s="97" t="s">
        <v>11</v>
      </c>
      <c r="C5" s="97">
        <v>5</v>
      </c>
    </row>
    <row r="8" spans="2:3" x14ac:dyDescent="0.25">
      <c r="B8" s="97" t="s">
        <v>12</v>
      </c>
    </row>
    <row r="9" spans="2:3" x14ac:dyDescent="0.25">
      <c r="B9" s="97" t="s">
        <v>13</v>
      </c>
    </row>
    <row r="10" spans="2:3" x14ac:dyDescent="0.25">
      <c r="B10" s="97" t="s">
        <v>14</v>
      </c>
    </row>
    <row r="13" spans="2:3" x14ac:dyDescent="0.25">
      <c r="B13" s="97" t="s">
        <v>15</v>
      </c>
    </row>
    <row r="14" spans="2:3" x14ac:dyDescent="0.25">
      <c r="B14" s="97" t="s">
        <v>427</v>
      </c>
    </row>
    <row r="15" spans="2:3" x14ac:dyDescent="0.25">
      <c r="B15" s="97" t="s">
        <v>16</v>
      </c>
    </row>
    <row r="16" spans="2:3" x14ac:dyDescent="0.25">
      <c r="B16" s="97" t="s">
        <v>17</v>
      </c>
    </row>
    <row r="17" spans="2:6" x14ac:dyDescent="0.25">
      <c r="B17" s="97" t="s">
        <v>428</v>
      </c>
    </row>
    <row r="18" spans="2:6" x14ac:dyDescent="0.25">
      <c r="B18" s="97" t="s">
        <v>18</v>
      </c>
    </row>
    <row r="22" spans="2:6" x14ac:dyDescent="0.25">
      <c r="B22" s="97" t="s">
        <v>30</v>
      </c>
      <c r="C22" s="97" t="s">
        <v>30</v>
      </c>
      <c r="D22" s="97" t="s">
        <v>418</v>
      </c>
      <c r="E22" s="97" t="s">
        <v>418</v>
      </c>
      <c r="F22" s="97" t="s">
        <v>418</v>
      </c>
    </row>
    <row r="23" spans="2:6" x14ac:dyDescent="0.25">
      <c r="B23" s="97" t="s">
        <v>351</v>
      </c>
      <c r="C23" s="97" t="s">
        <v>353</v>
      </c>
      <c r="D23" s="97" t="s">
        <v>352</v>
      </c>
      <c r="E23" s="97" t="s">
        <v>357</v>
      </c>
      <c r="F23" s="97" t="s">
        <v>362</v>
      </c>
    </row>
    <row r="24" spans="2:6" x14ac:dyDescent="0.25">
      <c r="B24" s="97" t="s">
        <v>354</v>
      </c>
      <c r="C24" s="97" t="s">
        <v>362</v>
      </c>
      <c r="D24" s="97" t="s">
        <v>516</v>
      </c>
      <c r="E24" s="97" t="s">
        <v>358</v>
      </c>
      <c r="F24" s="97" t="s">
        <v>511</v>
      </c>
    </row>
    <row r="25" spans="2:6" x14ac:dyDescent="0.25">
      <c r="B25" s="97" t="s">
        <v>510</v>
      </c>
      <c r="C25" s="97" t="s">
        <v>511</v>
      </c>
      <c r="D25" s="97" t="s">
        <v>517</v>
      </c>
      <c r="E25" s="97" t="s">
        <v>369</v>
      </c>
      <c r="F25" s="97" t="s">
        <v>512</v>
      </c>
    </row>
    <row r="26" spans="2:6" x14ac:dyDescent="0.25">
      <c r="B26" s="97" t="s">
        <v>524</v>
      </c>
      <c r="C26" s="97" t="s">
        <v>512</v>
      </c>
      <c r="D26" s="97" t="s">
        <v>518</v>
      </c>
      <c r="E26" s="97" t="s">
        <v>370</v>
      </c>
      <c r="F26" s="97" t="s">
        <v>365</v>
      </c>
    </row>
    <row r="27" spans="2:6" x14ac:dyDescent="0.25">
      <c r="B27" s="97" t="s">
        <v>525</v>
      </c>
      <c r="C27" s="97" t="s">
        <v>366</v>
      </c>
      <c r="D27" s="97" t="s">
        <v>519</v>
      </c>
      <c r="E27" s="97" t="s">
        <v>371</v>
      </c>
      <c r="F27" s="97" t="s">
        <v>367</v>
      </c>
    </row>
    <row r="28" spans="2:6" x14ac:dyDescent="0.25">
      <c r="B28" s="97" t="s">
        <v>356</v>
      </c>
      <c r="C28" s="97" t="s">
        <v>367</v>
      </c>
      <c r="D28" s="97" t="s">
        <v>360</v>
      </c>
      <c r="E28" s="97" t="s">
        <v>380</v>
      </c>
      <c r="F28" s="97" t="s">
        <v>372</v>
      </c>
    </row>
    <row r="29" spans="2:6" x14ac:dyDescent="0.25">
      <c r="B29" s="97" t="s">
        <v>417</v>
      </c>
      <c r="C29" s="97" t="s">
        <v>368</v>
      </c>
      <c r="D29" s="97" t="s">
        <v>511</v>
      </c>
      <c r="E29" s="97" t="s">
        <v>381</v>
      </c>
      <c r="F29" s="97" t="s">
        <v>373</v>
      </c>
    </row>
    <row r="30" spans="2:6" x14ac:dyDescent="0.25">
      <c r="B30" s="97" t="s">
        <v>361</v>
      </c>
      <c r="C30" s="97" t="s">
        <v>374</v>
      </c>
      <c r="D30" s="97" t="s">
        <v>512</v>
      </c>
      <c r="E30" s="97" t="s">
        <v>513</v>
      </c>
      <c r="F30" s="97" t="s">
        <v>378</v>
      </c>
    </row>
    <row r="31" spans="2:6" x14ac:dyDescent="0.25">
      <c r="B31" s="97" t="s">
        <v>363</v>
      </c>
      <c r="C31" s="97" t="s">
        <v>375</v>
      </c>
      <c r="D31" s="97" t="s">
        <v>365</v>
      </c>
      <c r="E31" s="97" t="s">
        <v>514</v>
      </c>
      <c r="F31" s="97" t="s">
        <v>385</v>
      </c>
    </row>
    <row r="32" spans="2:6" x14ac:dyDescent="0.25">
      <c r="B32" s="97" t="s">
        <v>376</v>
      </c>
      <c r="C32" s="97" t="s">
        <v>379</v>
      </c>
      <c r="D32" s="97" t="s">
        <v>367</v>
      </c>
      <c r="E32" s="97" t="s">
        <v>526</v>
      </c>
      <c r="F32" s="97" t="s">
        <v>515</v>
      </c>
    </row>
    <row r="33" spans="2:6" x14ac:dyDescent="0.25">
      <c r="B33" s="97" t="s">
        <v>382</v>
      </c>
      <c r="C33" s="97" t="s">
        <v>382</v>
      </c>
      <c r="D33" s="97" t="s">
        <v>375</v>
      </c>
      <c r="E33" s="97" t="s">
        <v>385</v>
      </c>
      <c r="F33" s="97" t="s">
        <v>527</v>
      </c>
    </row>
    <row r="34" spans="2:6" x14ac:dyDescent="0.25">
      <c r="B34" s="97" t="s">
        <v>383</v>
      </c>
      <c r="C34" s="97" t="s">
        <v>386</v>
      </c>
      <c r="D34" s="97" t="s">
        <v>377</v>
      </c>
      <c r="E34" s="97" t="s">
        <v>515</v>
      </c>
      <c r="F34" s="97" t="s">
        <v>528</v>
      </c>
    </row>
    <row r="35" spans="2:6" x14ac:dyDescent="0.25">
      <c r="B35" s="97" t="s">
        <v>387</v>
      </c>
      <c r="C35" s="97" t="s">
        <v>392</v>
      </c>
      <c r="D35" s="97" t="s">
        <v>385</v>
      </c>
      <c r="E35" s="97" t="s">
        <v>527</v>
      </c>
      <c r="F35" s="97" t="s">
        <v>391</v>
      </c>
    </row>
    <row r="36" spans="2:6" x14ac:dyDescent="0.25">
      <c r="B36" s="97" t="s">
        <v>394</v>
      </c>
      <c r="C36" s="97" t="s">
        <v>520</v>
      </c>
      <c r="D36" s="97" t="s">
        <v>401</v>
      </c>
      <c r="E36" s="97" t="s">
        <v>528</v>
      </c>
      <c r="F36" s="97" t="s">
        <v>398</v>
      </c>
    </row>
    <row r="37" spans="2:6" x14ac:dyDescent="0.25">
      <c r="B37" s="97" t="s">
        <v>397</v>
      </c>
      <c r="C37" s="97" t="s">
        <v>521</v>
      </c>
      <c r="D37" s="97" t="s">
        <v>390</v>
      </c>
      <c r="E37" s="97" t="s">
        <v>389</v>
      </c>
    </row>
    <row r="38" spans="2:6" x14ac:dyDescent="0.25">
      <c r="B38" s="97" t="s">
        <v>400</v>
      </c>
      <c r="C38" s="97" t="s">
        <v>522</v>
      </c>
      <c r="D38" s="97" t="s">
        <v>392</v>
      </c>
      <c r="E38" s="97" t="s">
        <v>395</v>
      </c>
    </row>
    <row r="39" spans="2:6" x14ac:dyDescent="0.25">
      <c r="C39" s="97" t="s">
        <v>523</v>
      </c>
      <c r="D39" s="97" t="s">
        <v>395</v>
      </c>
      <c r="E39" s="97" t="s">
        <v>396</v>
      </c>
    </row>
    <row r="40" spans="2:6" x14ac:dyDescent="0.25">
      <c r="D40" s="97" t="s">
        <v>402</v>
      </c>
      <c r="E40" s="97" t="s">
        <v>399</v>
      </c>
    </row>
    <row r="41" spans="2:6" x14ac:dyDescent="0.25">
      <c r="D41" s="97" t="s">
        <v>399</v>
      </c>
    </row>
    <row r="51" spans="2:2" x14ac:dyDescent="0.25">
      <c r="B51" s="97" t="s">
        <v>351</v>
      </c>
    </row>
    <row r="52" spans="2:2" x14ac:dyDescent="0.25">
      <c r="B52" s="97" t="s">
        <v>352</v>
      </c>
    </row>
    <row r="53" spans="2:2" x14ac:dyDescent="0.25">
      <c r="B53" s="97" t="s">
        <v>353</v>
      </c>
    </row>
    <row r="54" spans="2:2" x14ac:dyDescent="0.25">
      <c r="B54" s="97" t="s">
        <v>354</v>
      </c>
    </row>
    <row r="55" spans="2:2" x14ac:dyDescent="0.25">
      <c r="B55" s="97" t="s">
        <v>355</v>
      </c>
    </row>
    <row r="56" spans="2:2" x14ac:dyDescent="0.25">
      <c r="B56" s="97" t="s">
        <v>356</v>
      </c>
    </row>
    <row r="57" spans="2:2" x14ac:dyDescent="0.25">
      <c r="B57" s="97" t="s">
        <v>357</v>
      </c>
    </row>
    <row r="58" spans="2:2" x14ac:dyDescent="0.25">
      <c r="B58" s="97" t="s">
        <v>358</v>
      </c>
    </row>
    <row r="59" spans="2:2" x14ac:dyDescent="0.25">
      <c r="B59" s="97" t="s">
        <v>359</v>
      </c>
    </row>
    <row r="60" spans="2:2" x14ac:dyDescent="0.25">
      <c r="B60" s="97" t="s">
        <v>360</v>
      </c>
    </row>
    <row r="61" spans="2:2" x14ac:dyDescent="0.25">
      <c r="B61" s="97" t="s">
        <v>29</v>
      </c>
    </row>
    <row r="62" spans="2:2" x14ac:dyDescent="0.25">
      <c r="B62" s="97" t="s">
        <v>361</v>
      </c>
    </row>
    <row r="63" spans="2:2" x14ac:dyDescent="0.25">
      <c r="B63" s="97" t="s">
        <v>362</v>
      </c>
    </row>
    <row r="64" spans="2:2" x14ac:dyDescent="0.25">
      <c r="B64" s="97" t="s">
        <v>363</v>
      </c>
    </row>
    <row r="65" spans="2:2" x14ac:dyDescent="0.25">
      <c r="B65" s="97" t="s">
        <v>364</v>
      </c>
    </row>
    <row r="66" spans="2:2" x14ac:dyDescent="0.25">
      <c r="B66" s="97" t="s">
        <v>365</v>
      </c>
    </row>
    <row r="67" spans="2:2" x14ac:dyDescent="0.25">
      <c r="B67" s="97" t="s">
        <v>366</v>
      </c>
    </row>
    <row r="68" spans="2:2" x14ac:dyDescent="0.25">
      <c r="B68" s="97" t="s">
        <v>367</v>
      </c>
    </row>
    <row r="69" spans="2:2" x14ac:dyDescent="0.25">
      <c r="B69" s="97" t="s">
        <v>368</v>
      </c>
    </row>
    <row r="70" spans="2:2" x14ac:dyDescent="0.25">
      <c r="B70" s="97" t="s">
        <v>369</v>
      </c>
    </row>
    <row r="71" spans="2:2" x14ac:dyDescent="0.25">
      <c r="B71" s="97" t="s">
        <v>370</v>
      </c>
    </row>
    <row r="72" spans="2:2" x14ac:dyDescent="0.25">
      <c r="B72" s="97" t="s">
        <v>371</v>
      </c>
    </row>
    <row r="73" spans="2:2" x14ac:dyDescent="0.25">
      <c r="B73" s="97" t="s">
        <v>372</v>
      </c>
    </row>
    <row r="74" spans="2:2" x14ac:dyDescent="0.25">
      <c r="B74" s="97" t="s">
        <v>373</v>
      </c>
    </row>
    <row r="75" spans="2:2" x14ac:dyDescent="0.25">
      <c r="B75" s="97" t="s">
        <v>374</v>
      </c>
    </row>
    <row r="76" spans="2:2" x14ac:dyDescent="0.25">
      <c r="B76" s="97" t="s">
        <v>375</v>
      </c>
    </row>
    <row r="77" spans="2:2" x14ac:dyDescent="0.25">
      <c r="B77" s="97" t="s">
        <v>376</v>
      </c>
    </row>
    <row r="78" spans="2:2" x14ac:dyDescent="0.25">
      <c r="B78" s="97" t="s">
        <v>377</v>
      </c>
    </row>
    <row r="79" spans="2:2" x14ac:dyDescent="0.25">
      <c r="B79" s="97" t="s">
        <v>378</v>
      </c>
    </row>
    <row r="80" spans="2:2" x14ac:dyDescent="0.25">
      <c r="B80" s="97" t="s">
        <v>379</v>
      </c>
    </row>
    <row r="81" spans="2:9" x14ac:dyDescent="0.25">
      <c r="B81" s="97" t="s">
        <v>380</v>
      </c>
    </row>
    <row r="82" spans="2:9" x14ac:dyDescent="0.25">
      <c r="B82" s="97" t="s">
        <v>381</v>
      </c>
    </row>
    <row r="83" spans="2:9" x14ac:dyDescent="0.25">
      <c r="B83" s="97" t="s">
        <v>382</v>
      </c>
    </row>
    <row r="84" spans="2:9" x14ac:dyDescent="0.25">
      <c r="B84" s="97" t="s">
        <v>383</v>
      </c>
    </row>
    <row r="85" spans="2:9" x14ac:dyDescent="0.25">
      <c r="B85" s="97" t="s">
        <v>384</v>
      </c>
    </row>
    <row r="86" spans="2:9" x14ac:dyDescent="0.25">
      <c r="B86" s="97" t="s">
        <v>385</v>
      </c>
    </row>
    <row r="87" spans="2:9" x14ac:dyDescent="0.25">
      <c r="B87" s="97" t="s">
        <v>386</v>
      </c>
    </row>
    <row r="88" spans="2:9" x14ac:dyDescent="0.25">
      <c r="B88" s="97" t="s">
        <v>387</v>
      </c>
    </row>
    <row r="89" spans="2:9" x14ac:dyDescent="0.2">
      <c r="B89" s="97" t="s">
        <v>388</v>
      </c>
      <c r="I89" s="101"/>
    </row>
    <row r="90" spans="2:9" x14ac:dyDescent="0.2">
      <c r="B90" s="97" t="s">
        <v>401</v>
      </c>
      <c r="I90" s="101"/>
    </row>
    <row r="91" spans="2:9" x14ac:dyDescent="0.2">
      <c r="B91" s="97" t="s">
        <v>389</v>
      </c>
      <c r="I91" s="101"/>
    </row>
    <row r="92" spans="2:9" x14ac:dyDescent="0.2">
      <c r="B92" s="97" t="s">
        <v>390</v>
      </c>
      <c r="I92" s="101"/>
    </row>
    <row r="93" spans="2:9" x14ac:dyDescent="0.2">
      <c r="B93" s="97" t="s">
        <v>391</v>
      </c>
      <c r="I93" s="101"/>
    </row>
    <row r="94" spans="2:9" x14ac:dyDescent="0.2">
      <c r="B94" s="97" t="s">
        <v>392</v>
      </c>
      <c r="I94" s="101"/>
    </row>
    <row r="95" spans="2:9" x14ac:dyDescent="0.2">
      <c r="B95" s="97" t="s">
        <v>393</v>
      </c>
      <c r="I95" s="101"/>
    </row>
    <row r="96" spans="2:9" x14ac:dyDescent="0.2">
      <c r="B96" s="97" t="s">
        <v>394</v>
      </c>
      <c r="I96" s="101"/>
    </row>
    <row r="97" spans="2:9" x14ac:dyDescent="0.2">
      <c r="B97" s="97" t="s">
        <v>395</v>
      </c>
      <c r="I97" s="101"/>
    </row>
    <row r="98" spans="2:9" x14ac:dyDescent="0.2">
      <c r="B98" s="97" t="s">
        <v>396</v>
      </c>
      <c r="I98" s="101"/>
    </row>
    <row r="99" spans="2:9" x14ac:dyDescent="0.2">
      <c r="B99" s="97" t="s">
        <v>397</v>
      </c>
      <c r="I99" s="101"/>
    </row>
    <row r="100" spans="2:9" x14ac:dyDescent="0.2">
      <c r="B100" s="97" t="s">
        <v>398</v>
      </c>
      <c r="I100" s="101"/>
    </row>
    <row r="101" spans="2:9" x14ac:dyDescent="0.2">
      <c r="B101" s="97" t="s">
        <v>402</v>
      </c>
      <c r="I101" s="101"/>
    </row>
    <row r="102" spans="2:9" x14ac:dyDescent="0.2">
      <c r="B102" s="97" t="s">
        <v>399</v>
      </c>
      <c r="I102" s="101"/>
    </row>
    <row r="103" spans="2:9" x14ac:dyDescent="0.2">
      <c r="B103" s="97" t="s">
        <v>400</v>
      </c>
      <c r="I103" s="101"/>
    </row>
    <row r="104" spans="2:9" x14ac:dyDescent="0.2">
      <c r="I104" s="101"/>
    </row>
    <row r="105" spans="2:9" x14ac:dyDescent="0.2">
      <c r="I105" s="101"/>
    </row>
    <row r="106" spans="2:9" x14ac:dyDescent="0.2">
      <c r="B106" s="97" t="s">
        <v>40</v>
      </c>
      <c r="I106" s="101"/>
    </row>
    <row r="107" spans="2:9" x14ac:dyDescent="0.2">
      <c r="B107" s="97" t="s">
        <v>3</v>
      </c>
      <c r="I107" s="101"/>
    </row>
    <row r="108" spans="2:9" x14ac:dyDescent="0.2">
      <c r="B108" s="97" t="s">
        <v>2</v>
      </c>
      <c r="I108" s="101"/>
    </row>
    <row r="109" spans="2:9" x14ac:dyDescent="0.2">
      <c r="B109" s="97" t="s">
        <v>4</v>
      </c>
      <c r="I109" s="101"/>
    </row>
    <row r="110" spans="2:9" x14ac:dyDescent="0.2">
      <c r="B110" s="97" t="s">
        <v>5</v>
      </c>
      <c r="I110" s="101"/>
    </row>
    <row r="111" spans="2:9" x14ac:dyDescent="0.25">
      <c r="B111" s="97" t="s">
        <v>6</v>
      </c>
    </row>
    <row r="112" spans="2:9" ht="15" customHeight="1" x14ac:dyDescent="0.25">
      <c r="B112" s="97" t="s">
        <v>7</v>
      </c>
    </row>
    <row r="113" spans="2:2" x14ac:dyDescent="0.25">
      <c r="B113" s="97" t="s">
        <v>8</v>
      </c>
    </row>
    <row r="114" spans="2:2" x14ac:dyDescent="0.25">
      <c r="B114" s="97" t="s">
        <v>91</v>
      </c>
    </row>
    <row r="115" spans="2:2" x14ac:dyDescent="0.25">
      <c r="B115" s="97" t="s">
        <v>9</v>
      </c>
    </row>
    <row r="116" spans="2:2" x14ac:dyDescent="0.25">
      <c r="B116" s="97" t="s">
        <v>41</v>
      </c>
    </row>
    <row r="119" spans="2:2" x14ac:dyDescent="0.25">
      <c r="B119" s="97" t="s">
        <v>329</v>
      </c>
    </row>
    <row r="120" spans="2:2" x14ac:dyDescent="0.25">
      <c r="B120" s="97" t="s">
        <v>330</v>
      </c>
    </row>
    <row r="121" spans="2:2" x14ac:dyDescent="0.25">
      <c r="B121" s="97" t="s">
        <v>331</v>
      </c>
    </row>
    <row r="122" spans="2:2" x14ac:dyDescent="0.25">
      <c r="B122" s="97" t="s">
        <v>332</v>
      </c>
    </row>
    <row r="123" spans="2:2" x14ac:dyDescent="0.25">
      <c r="B123" s="97" t="s">
        <v>403</v>
      </c>
    </row>
    <row r="124" spans="2:2" x14ac:dyDescent="0.25">
      <c r="B124" s="97" t="s">
        <v>404</v>
      </c>
    </row>
    <row r="125" spans="2:2" x14ac:dyDescent="0.25">
      <c r="B125" s="97" t="s">
        <v>405</v>
      </c>
    </row>
    <row r="126" spans="2:2" x14ac:dyDescent="0.25">
      <c r="B126" s="97" t="s">
        <v>333</v>
      </c>
    </row>
    <row r="127" spans="2:2" x14ac:dyDescent="0.25">
      <c r="B127" s="97" t="s">
        <v>334</v>
      </c>
    </row>
    <row r="128" spans="2:2" x14ac:dyDescent="0.25">
      <c r="B128" s="97" t="s">
        <v>18</v>
      </c>
    </row>
    <row r="130" spans="2:2" x14ac:dyDescent="0.25">
      <c r="B130" s="97" t="s">
        <v>344</v>
      </c>
    </row>
    <row r="133" spans="2:2" x14ac:dyDescent="0.25">
      <c r="B133" s="97" t="s">
        <v>343</v>
      </c>
    </row>
    <row r="134" spans="2:2" x14ac:dyDescent="0.25">
      <c r="B134" s="97" t="s">
        <v>349</v>
      </c>
    </row>
    <row r="135" spans="2:2" x14ac:dyDescent="0.25">
      <c r="B135" s="97" t="s">
        <v>350</v>
      </c>
    </row>
  </sheetData>
  <sortState ref="I22:I110">
    <sortCondition ref="I22"/>
  </sortState>
  <customSheetViews>
    <customSheetView guid="{12595E7F-BD6A-410E-9E30-E672F8B6F218}"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2B91A8AE-D317-42D9-97F8-960CDA1A479F}"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70DD383AF38C47898AE3878D882AE0" ma:contentTypeVersion="1" ma:contentTypeDescription="Create a new document." ma:contentTypeScope="" ma:versionID="601ea8665462ae2bb8afdd0fbeae3b87">
  <xsd:schema xmlns:xsd="http://www.w3.org/2001/XMLSchema" xmlns:xs="http://www.w3.org/2001/XMLSchema" xmlns:p="http://schemas.microsoft.com/office/2006/metadata/properties" xmlns:ns2="fa0bdbd1-a4f9-41e3-b263-403ed024259e" targetNamespace="http://schemas.microsoft.com/office/2006/metadata/properties" ma:root="true" ma:fieldsID="8c295edf9f2cdc1cf4cebd19c68aaceb" ns2:_="">
    <xsd:import namespace="fa0bdbd1-a4f9-41e3-b263-403ed02425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dbd1-a4f9-41e3-b263-403ed02425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680BE-5932-42A2-8061-9E7D966B7574}">
  <ds:schemaRefs>
    <ds:schemaRef ds:uri="http://schemas.microsoft.com/sharepoint/v3/contenttype/forms"/>
  </ds:schemaRefs>
</ds:datastoreItem>
</file>

<file path=customXml/itemProps2.xml><?xml version="1.0" encoding="utf-8"?>
<ds:datastoreItem xmlns:ds="http://schemas.openxmlformats.org/officeDocument/2006/customXml" ds:itemID="{2C789056-C052-484F-8077-972054506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dbd1-a4f9-41e3-b263-403ed0242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4D254-1E7D-424A-9F76-8FEF0EE8A29D}">
  <ds:schemaRefs>
    <ds:schemaRef ds:uri="http://schemas.microsoft.com/office/infopath/2007/PartnerControls"/>
    <ds:schemaRef ds:uri="fa0bdbd1-a4f9-41e3-b263-403ed024259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Overview</vt:lpstr>
      <vt:lpstr>Dealer Checklist</vt:lpstr>
      <vt:lpstr>Candidate Checklist</vt:lpstr>
      <vt:lpstr>to be hidden 2</vt:lpstr>
      <vt:lpstr>Application Page 1</vt:lpstr>
      <vt:lpstr>Application Page 2</vt:lpstr>
      <vt:lpstr>Application Page 3</vt:lpstr>
      <vt:lpstr>Data Load</vt:lpstr>
      <vt:lpstr>To be hidden</vt:lpstr>
      <vt:lpstr>Application Page 4</vt:lpstr>
      <vt:lpstr>Application Page 5</vt:lpstr>
      <vt:lpstr>Next Steps</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'Next Steps'!Print_Area</vt:lpstr>
      <vt:lpstr>'Sample Power of Attorney'!Print_Area</vt:lpstr>
      <vt:lpstr>Regional_Preference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Alicia D Boggs</cp:lastModifiedBy>
  <cp:lastPrinted>2018-06-08T18:02:53Z</cp:lastPrinted>
  <dcterms:created xsi:type="dcterms:W3CDTF">2013-10-09T15:17:02Z</dcterms:created>
  <dcterms:modified xsi:type="dcterms:W3CDTF">2019-02-20T16:02:29Z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0x010100FC70DD383AF38C47898AE3878D882AE0</vt:lpwstr>
  </property>
</Properties>
</file>